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2" sheetId="1" r:id="rId1"/>
  </sheets>
  <calcPr calcId="145621"/>
</workbook>
</file>

<file path=xl/calcChain.xml><?xml version="1.0" encoding="utf-8"?>
<calcChain xmlns="http://schemas.openxmlformats.org/spreadsheetml/2006/main">
  <c r="C108" i="1" l="1"/>
  <c r="C8" i="1"/>
  <c r="C9" i="1"/>
  <c r="C17" i="1"/>
  <c r="C30" i="1"/>
</calcChain>
</file>

<file path=xl/sharedStrings.xml><?xml version="1.0" encoding="utf-8"?>
<sst xmlns="http://schemas.openxmlformats.org/spreadsheetml/2006/main" count="257" uniqueCount="198">
  <si>
    <t/>
  </si>
  <si>
    <t>Объём безвозмездных поступлений 
в бюджет закрытого административно-территориального образования 
г. Заречный Пензенской области на 2019 год и на плановый период 2020-2021 годов</t>
  </si>
  <si>
    <t>(тыс.рублей)</t>
  </si>
  <si>
    <t>Код бюджетной классификации</t>
  </si>
  <si>
    <t>Наименование</t>
  </si>
  <si>
    <t>Прогноз поступлений</t>
  </si>
  <si>
    <t>План на 
2019 год</t>
  </si>
  <si>
    <t>План на 
2020 год</t>
  </si>
  <si>
    <t>План на 
2021 год</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</si>
  <si>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</si>
  <si>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</si>
  <si>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</si>
  <si>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</si>
  <si>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</si>
  <si>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</si>
  <si>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</si>
  <si>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</si>
  <si>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000 2 02 15001 04 0000 150</t>
  </si>
  <si>
    <t>Дотации бюджетам городских округов на выравнивание бюджетной обеспеченности</t>
  </si>
  <si>
    <t>000 2 02 15002 00 0000 150</t>
  </si>
  <si>
    <t>Дотации бюджетам на поддержку мер по обеспечению сбалансированности бюджетов</t>
  </si>
  <si>
    <t>000 2 02 15002 04 0000 150</t>
  </si>
  <si>
    <t>Дотации бюджетам городских округов на поддержку мер по обеспечению сбалансированности бюджетов</t>
  </si>
  <si>
    <t>000 2 02 15010 00 0000 150</t>
  </si>
  <si>
    <t>Дотации бюджетам, связанные с особым режимом безопасного функционирования закрытых административно-территориальных образований</t>
  </si>
  <si>
    <t>000 2 02 15010 04 0000 150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</si>
  <si>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</si>
  <si>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000 2 02 20000 00 0000 150</t>
  </si>
  <si>
    <t>Субсидии бюджетам бюджетной системы Российской Федерации (межбюджетные субсидии)</t>
  </si>
  <si>
    <t>000 2 02 25466 00 0000 150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</si>
  <si>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</si>
  <si>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000 2 02 25466 04 9213 150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</si>
  <si>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</si>
  <si>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000 2 02 25466 04 9502 150</t>
  </si>
  <si>
    <t>000 2 02 25497 00 0000 150</t>
  </si>
  <si>
    <t>Субсидии бюджетам на реализацию мероприятий по обеспечению жильем молодых семей</t>
  </si>
  <si>
    <t>000 2 02 25497 04 9261 150</t>
  </si>
  <si>
    <t>Субсидии бюджетам городских округов на реализацию мероприятий по обеспечению жильем молодых семей</t>
  </si>
  <si>
    <t>000 2 02 25497 04 9511 150</t>
  </si>
  <si>
    <t>000 2 02 25527 00 0000 150</t>
  </si>
  <si>
    <t>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</si>
  <si>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000 2 02 25527 04 9270 150</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</si>
  <si>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предпринимательства(реализация муниципальных программ развития малого и среднего предпринимательства в монопрофильных муниципальных образованиях Пензенской области)</t>
  </si>
  <si>
    <t>000 2 02 25527 04 9507 150</t>
  </si>
  <si>
    <t>000 2 02 25555 00 0000 150</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</si>
  <si>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</si>
  <si>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000 2 02 25555 04 9257 150</t>
  </si>
  <si>
    <t>Субсидии бюджетам городских округов на реализацию программ формирования современной городской среды</t>
  </si>
  <si>
    <t>000 2 02 25555 04 9508 150</t>
  </si>
  <si>
    <t>000 2 02 29999 00 0000 150</t>
  </si>
  <si>
    <t>Прочие субсидии</t>
  </si>
  <si>
    <t>000 2 02 29999 04 9205 150</t>
  </si>
  <si>
    <t>Прочие субсидии бюджетам городских округов на повышение оплаты труда педагогических работников муниципальных учреждений дополнительного образования детей в соответствии с Указом Президента Российской Федерации от 1 июня 2012 года № 761 «О Национальной стратегии действий в интересах детей на 2012 - 2017 годы»</t>
  </si>
  <si>
    <t>000 2 02 29999 04 9206 150</t>
  </si>
  <si>
    <t>Прочие субсидии бюджетам городских округов на капитальный ремонт муниципальных общеобразовательных организаций</t>
  </si>
  <si>
    <t>000 2 02 29999 04 9210 150</t>
  </si>
  <si>
    <t>Прочие субсидии бюджетам городских округов на повышение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</si>
  <si>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000 2 02 29999 04 9217 150</t>
  </si>
  <si>
    <t>Прочие субсидии бюджетам городских округов на мероприятия по созданию условий для предоставления транспортных услуг гражданам, имеющим заболевания опорно-двигательного аппарата</t>
  </si>
  <si>
    <t>000 2 02 29999 04 9224 150</t>
  </si>
  <si>
    <t>Прочие субсидии бюджетам городских округов на повышение оплаты труда работников бюджетной сферы в связи с увеличением минимального размера оплаты труда</t>
  </si>
  <si>
    <t>000 2 02 29999 04 9225 150</t>
  </si>
  <si>
    <t>Прочие субсидии бюджетам городских округов на проведение мероприятий по антитеррористической защищенности объектов муниципальных образовательных организаций</t>
  </si>
  <si>
    <t>000 2 02 29999 04 9526 150</t>
  </si>
  <si>
    <t>Прочие субсидии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</si>
  <si>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000 2 02 30000 00 0000 150</t>
  </si>
  <si>
    <t>Субвенции бюджетам бюджетной системы Российской Федерации</t>
  </si>
  <si>
    <t>000 2 02 30022 04 0000 150</t>
  </si>
  <si>
    <t>Субвенции бюджетам городских округов на предоставление гражданам субсидий на оплату жилого помещения и коммунальных услуг</t>
  </si>
  <si>
    <t>000 2 02 30022 04 9390 150</t>
  </si>
  <si>
    <t>Cубвенции бюджетам городских округов на выполнение передаваемых полномочий субъектов Российской Федерации по предоставлению гражданам субсидий на оплату жилого помещения и коммунальных услуг</t>
  </si>
  <si>
    <t>000 2 02 30024 00 0000 150</t>
  </si>
  <si>
    <t>Субвенции местным бюджетам на выполнение передаваемых полномочий субъектов Российской Федерации</t>
  </si>
  <si>
    <t>000 2 02 30024 04 9301 150</t>
  </si>
  <si>
    <t>Субвенции бюджетам городских округов  на администрирование расходов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</si>
  <si>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000 2 02 30024 04 9302 150</t>
  </si>
  <si>
    <t>Субвенции бюджетам городских округов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</si>
  <si>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000 2 02 30024 04 9303 150</t>
  </si>
  <si>
    <t>Субвенции бюджетам городских округов на выполнение передаваемых полномочий субъектов Российской Федерации по выплате пособий семьям, имеющим детей, в соответствии с Законом Пензенской области "О пособиях семьям, имеющим детей"</t>
  </si>
  <si>
    <t>000 2 02 30024 04 9304 150</t>
  </si>
  <si>
    <t>Субвенции бюджетам городских округов на исполнение отдельных государственных полномочий Пензенской области по осуществлению денежных выплат молодым специалистам (педагогическим работникам) муниципальных образовательных организаций дополнительного образования в сфере культуры</t>
  </si>
  <si>
    <t>000 2 02 30024 04 9305 150</t>
  </si>
  <si>
    <t>Субвенции бюджетам городских округов на выполнение передаваемых полномочий субъектов Российской Федерации по управлению охраной труда</t>
  </si>
  <si>
    <t>000 2 02 30024 04 9308 150</t>
  </si>
  <si>
    <t>Cубвенции бюджетам городских округов на государственную социальную помощь студентам из малоимущих семей или студентам, являющимся малоимущими одиноко проживающими гражданами</t>
  </si>
  <si>
    <t>000 2 02 30024 04 9309 150</t>
  </si>
  <si>
    <t>Субвенции бюджетам городских округов на исполнение государственных полномочий в сфере организации отдыха и оздоровления детей</t>
  </si>
  <si>
    <t>000 2 02 30024 04 9312 150</t>
  </si>
  <si>
    <t>Субвенции бюджетам городских округов на администрирование расходов на исполнение государственных полномочий в сфере организации отдыха и оздоровления детей</t>
  </si>
  <si>
    <t>000 2 02 30024 04 9330 150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</si>
  <si>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</si>
  <si>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000 2 02 30024 04 9332 150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</si>
  <si>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</si>
  <si>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000 2 02 30024 04 9334 150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</si>
  <si>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почетном звании Пензенской области «Ветеран труда Пензенской области»</t>
  </si>
  <si>
    <t>000 2 02 30024 04 9337 150</t>
  </si>
  <si>
    <t>Субвенции бюджетам городских округов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</si>
  <si>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000 2 02 30024 04 9339 150</t>
  </si>
  <si>
    <t>Субвенции бюджетам городских округов на исполнение государственных полномочий по предоставлению ежемесячной денежной выплаты за наем (поднаем) жилого помещения пострадавшим участникам долевого строительства, предусмотренной статьей 4-1 Закона Пензенской области от 31.08.2017 № 3069-ЗПО "О мерах государственной поддержки граждан, пострадавших от действий (бездействия) застройщиков, привлекавших денежные средства граждан на строительство (создание) многоквартирных домов на территории Пензенской области"</t>
  </si>
  <si>
    <t>000 2 02 30024 04 9346 150</t>
  </si>
  <si>
    <t>Субвенции бюджетам городских округов на администрирование расходов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</si>
  <si>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000 2 02 30024 04 9363 150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</si>
  <si>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многодетным семьям в соответствии с Законом Пензенской области "О мерах социальной поддержки многодетных семей, проживающих на территории Пензенской области"</t>
  </si>
  <si>
    <t>000 2 02 30024 04 9369 150</t>
  </si>
  <si>
    <t>Субвенции бюджетам городских округов на выполнение передаваемых полномочий субъектов Российской Федерации, связанных с  реализацией Закона Пензенской области  "О государственном пенсионном обеспечении за выслугу лет  государственных гражданских служащих Пензенской области и лиц, замещающих государственные должности Пензенской области"</t>
  </si>
  <si>
    <t>000 2 02 30024 04 9370 150</t>
  </si>
  <si>
    <t>Субвенции бюджетам городских округов на выполнение передаваемых полномочий субъектов Российской Федерации в сфере административных правоотношений</t>
  </si>
  <si>
    <t>000 2 02 30024 04 9372 150</t>
  </si>
  <si>
    <t>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t>
  </si>
  <si>
    <t>000 2 02 30024 04 9377 150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</si>
  <si>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ветеранам труда и труженикам тыла</t>
  </si>
  <si>
    <t>000 2 02 30024 04 9379 150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</si>
  <si>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реабилитированным лицам и лицам, признанными пострадавшими от политических репрессий</t>
  </si>
  <si>
    <t>000 2 02 30024 04 9380 150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</si>
  <si>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другим категориям граждан</t>
  </si>
  <si>
    <t>000 2 02 30024 04 9382 150</t>
  </si>
  <si>
    <t>Субвенции бюджетам городских округов на выполнение передаваемых полномочий субъектов Российской Федерации по социальному обслуживанию граждан, признанных нуждающимися в социальном обслуживании, за исключением социального обслуживания в организациях социального обслуживания, находящихся в ведении Пензенской области (кроме приема заявлений, обращений и документов о предоставлении социального обслуживания, принятия решения о признании гражданина нуждающимся в социальном обслуживании либо об отказе в социальном обслуживании, составления индивидуальной программы предоставления социальных услуг в указанных организациях), в соответствии с Федеральным законом от 28 декабря 2013 года №442-ФЗ «Об основах социального обслуживания граждан в Российской Федерации»</t>
  </si>
  <si>
    <t>000 2 02 30024 04 9383 150</t>
  </si>
  <si>
    <t>Субвенции бюджетам городских округов на исполнение государственных полномочий по предоставлению гарантий осуществления погребения в соответствии с Федеральным законом от 12 января 1996 года № 8-ФЗ «О погребении и похоронном деле»</t>
  </si>
  <si>
    <t>000 2 02 30024 04 9384 150</t>
  </si>
  <si>
    <t>Субвенции бюджетам городских округов на выполнение передаваемых полномочий субъектов Российской Федерации по созданию и организации деятельности комиссий по делам несовершеннолетних и защите их прав</t>
  </si>
  <si>
    <t>000 2 02 30024 04 9385 150</t>
  </si>
  <si>
    <t>Субвенции бюджетам городских округов для осуществления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Пензенской области и находящихся на территории муниципального образования</t>
  </si>
  <si>
    <t>000 2 02 30024 04 9386 150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</si>
  <si>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t>
  </si>
  <si>
    <t>000 2 02 30024 04 9387 150</t>
  </si>
  <si>
    <t>Субвенции бюджетам городских округов на содержание органов местного самоуправления, осуществляющих отдельные государственные полномочия в сфере социальной поддержки населения</t>
  </si>
  <si>
    <t>000 2 02 30024 04 9389 150</t>
  </si>
  <si>
    <t>000 2 02 30024 04 9393 150</t>
  </si>
  <si>
    <t>Субвенции бюджетам городских округов на предоставление семьям социальных выплат на приобретение (строительство) жилья при рождении первого ребёнка</t>
  </si>
  <si>
    <t>000 2 02 30024 04 9394 150</t>
  </si>
  <si>
    <t>Субвенции бюджетам городских округов на выполнение передаваемых полномочий субъектов Российской Федерации по предоставлению социальных выплат на улучшение жилищных условий многодетным семьям</t>
  </si>
  <si>
    <t>000 2 02 30024 04 9396 150</t>
  </si>
  <si>
    <t>Субвенции бюджетам городских округов на исполнение отдельных государственных полномочий Пензенской области по организации мероприятий при осуществлении деятельности по обращению с животными без владельцев</t>
  </si>
  <si>
    <t>000 2 02 30024 04 9398 150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</si>
  <si>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</si>
  <si>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000 2 02 30024 04 9399 150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</si>
  <si>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</si>
  <si>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000 2 02 35082 04 0000 150</t>
  </si>
  <si>
    <t>000 2 02 35082 04 9336 150</t>
  </si>
  <si>
    <t>000 2 02 35082 04 9338 150</t>
  </si>
  <si>
    <t>000 2 02 35082 04 9601 150</t>
  </si>
  <si>
    <t>000 2 02 35084 00 0000 150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</si>
  <si>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</si>
  <si>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000 2 02 35084 04 9335 150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</si>
  <si>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</si>
  <si>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000 2 02 35084 04 9604 150</t>
  </si>
  <si>
    <t>000 2 02 35120 00 0000 150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</si>
  <si>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</si>
  <si>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000 2 02 35120 04 9607 150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</si>
  <si>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</si>
  <si>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000 2 02 35137 00 0000 150</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</si>
  <si>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</si>
  <si>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000 2 02 35137 04 9606 150</t>
  </si>
  <si>
    <t>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</si>
  <si>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000 2 02 35380 00 0000 150</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</si>
  <si>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</si>
  <si>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000 2 02 35380 04 9608 150</t>
  </si>
  <si>
    <t>Субвенции бюджетам городских округов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</si>
  <si>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000 2 02 35462 00 0000 150</t>
  </si>
  <si>
    <t>Субвенции бюджетам на компенсацию отдельным категориям граждан оплаты взноса на капитальный ремонт общего имущества в многоквартирном доме</t>
  </si>
  <si>
    <t>000 2 02 35462 04 9331 150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</si>
  <si>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t>
  </si>
  <si>
    <t>000 2 02 35462 04 9605 150</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</si>
  <si>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</si>
  <si>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000 2 02 35573 00 0000 150</t>
  </si>
  <si>
    <t>Субвенции бюджетам городских округов на выполнение полномочий Российской Федерации по осуществлению ежемесячной выплаты в связи с рождением (усыновлением) первого ребенка</t>
  </si>
  <si>
    <t>000 2 02 35573 04 9609 150</t>
  </si>
  <si>
    <t>000 2 02 35930 00 0000 150</t>
  </si>
  <si>
    <t>Субвенции бюджетам на государственную регистрацию актов гражданского состояния</t>
  </si>
  <si>
    <t>000 2 02 35930 04 9602 150</t>
  </si>
  <si>
    <t>Субвенции бюджетам городских округов на государственную регистрацию актов гражданского состояния</t>
  </si>
  <si>
    <t>000 2 02 40000 00 0000 150</t>
  </si>
  <si>
    <t>Иные межбюджетные трансферты</t>
  </si>
  <si>
    <t>000 2 02 45424 04 0000 150</t>
  </si>
  <si>
    <t>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</si>
  <si>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000 2 02 45424 04 9457 150</t>
  </si>
  <si>
    <t>000 2 02 49999 04 0000 150</t>
  </si>
  <si>
    <t>Прочие межбюджетные трансферты, передаваемые бюджетам городских округов</t>
  </si>
  <si>
    <t>000 2 02 49999 04 9453 150</t>
  </si>
  <si>
    <t>Прочие межбюджетные трансферты, передаваемые бюджетам городских округов на премирование территорий – победителей конкурса на звание "Самое благоустроенное муниципальное образование Пензенской области"</t>
  </si>
  <si>
    <t>000 2 02 49999 04 9474 150</t>
  </si>
  <si>
    <t>Прочие межбюджетные трансферты, передаваемые бюджетам городских округов на комплектование книжных фондов муниципальных общедоступных библиотек и государственных центральных библиотек субъектов Российской Федерации</t>
  </si>
  <si>
    <t>000 2 02 49999 04 9481 150</t>
  </si>
  <si>
    <t>Прочие 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</si>
  <si>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000 2 02 49999 04 9706 150</t>
  </si>
  <si>
    <t>000 2 04 00000 00 0000 000</t>
  </si>
  <si>
    <t>БЕЗВОЗМЕЗДНЫЕ ПОСТУПЛЕНИЯ ОТ НЕГОСУДАРСТВЕННЫХ ОРГАНИЗАЦИЙ</t>
  </si>
  <si>
    <t>000 2 04 04020 04 0000 150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</si>
  <si>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</si>
  <si>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ИТОГО</t>
  </si>
  <si>
    <t>Приложение № 7</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</si>
  <si>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</si>
  <si>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бюджета Пензенской области</t>
  </si>
  <si>
    <t>000 2 02 29999 04 9529 150</t>
  </si>
  <si>
    <t>Прочие субсидии бюджетам городских округов на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</si>
  <si>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Субвенции бюджетам городских округов на исполнение отдельных государственных полномочий Пензенской области по осуществлению денежных выплат молодым специалистам (педагогическим работникам) муниципальных дошкольных образовательных организаций, общеобразовательных организаций и образовательных организаций дополнительного образования</t>
  </si>
  <si>
    <t>УТВЕРЖДЕН
решением Собрания представителей
от 25.12.2018 № 374
в редакции от 27.11.2019 № 26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</si>
</sst>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 x14ac:knownFonts="1">
    <font>
      <sz val="10"/>
      <color rgb="FF000000"/>
      <name val="Times New Roman"/>
    </font>
    <font>
      <b/>
      <sz val="11"/>
      <color indexed="8"/>
      <name val="Times New Roman"/>
    </font>
    <font>
      <b/>
      <sz val="10"/>
      <color indexed="8"/>
      <name val="Times New Roman"/>
    </font>
  </fonts>
  <fills count="3">
    <fill>
      <patternFill patternType="none"/>
    </fill>
    <fill>
      <patternFill patternType="gray125"/>
    </fill>
    <fill>
      <patternFill patternType="solid">
        <fgColor indexed="9"/>
        <bgColor indexed="9"/>
      </patternFill>
    </fill>
  </fills>
  <borders count="2">
    <border>
      <left/>
      <right/>
      <top/>
      <bottom/>
      <diagonal/>
    </border>
    <border>
      <left style="thin">
        <color indexed="8"/>
      </left>
      <right style="thin">
        <color indexed="8"/>
      </right>
      <top style="thin">
        <color indexed="8"/>
      </top>
      <bottom style="thin">
        <color indexed="8"/>
      </bottom>
      <diagonal/>
    </border>
  </borders>
  <cellStyleXfs count="1">
    <xf numFmtId="0" fontId="0" fillId="0" borderId="0">
      <alignment vertical="top" wrapText="1"/>
    </xf>
  </cellStyleXfs>
  <cellXfs count="18">
    <xf numFmtId="0" fontId="0" fillId="0" borderId="0" xfId="0" applyFont="1" applyFill="1" applyAlignment="1">
      <alignment vertical="top" wrapText="1"/>
    </xf>
    <xf numFmtId="0" fontId="0" fillId="0" borderId="1" xfId="0" applyFont="1" applyFill="1" applyBorder="1" applyAlignment="1">
      <alignment horizontal="center" vertical="center" wrapText="1"/>
    </xf>
    <xf numFmtId="0" fontId="2" fillId="0" borderId="1" xfId="0" applyFont="1" applyFill="1" applyBorder="1" applyAlignment="1">
      <alignment vertical="top" wrapText="1"/>
    </xf>
    <xf numFmtId="164" fontId="2"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164" fontId="0" fillId="0" borderId="1" xfId="0" applyNumberFormat="1" applyFont="1" applyFill="1" applyBorder="1" applyAlignment="1">
      <alignment horizontal="right" vertical="center" wrapText="1"/>
    </xf>
    <xf numFmtId="0" fontId="0" fillId="2" borderId="1" xfId="0" applyFont="1" applyFill="1" applyBorder="1" applyAlignment="1">
      <alignment horizontal="left" vertical="top" wrapText="1"/>
    </xf>
    <xf numFmtId="0" fontId="0" fillId="0" borderId="1" xfId="0" applyFont="1" applyFill="1" applyBorder="1" applyAlignment="1">
      <alignment horizontal="left" vertical="top" wrapText="1"/>
    </xf>
    <xf numFmtId="165" fontId="2" fillId="0" borderId="1" xfId="0" applyNumberFormat="1" applyFont="1" applyFill="1" applyBorder="1" applyAlignment="1">
      <alignment vertical="top" wrapText="1"/>
    </xf>
    <xf numFmtId="165" fontId="2" fillId="0" borderId="1" xfId="0" applyNumberFormat="1" applyFont="1" applyFill="1" applyBorder="1" applyAlignment="1">
      <alignment horizontal="right" vertical="center" wrapText="1"/>
    </xf>
    <xf numFmtId="0" fontId="0" fillId="0" borderId="1" xfId="0" applyFill="1" applyBorder="1" applyAlignment="1">
      <alignment vertical="top" wrapText="1"/>
    </xf>
    <xf numFmtId="0" fontId="0" fillId="0" borderId="1" xfId="0" applyFill="1" applyBorder="1" applyAlignment="1">
      <alignment horizontal="left" vertical="top" wrapText="1"/>
    </xf>
    <xf numFmtId="0" fontId="0" fillId="2" borderId="1" xfId="0" applyFill="1" applyBorder="1" applyAlignment="1">
      <alignment horizontal="left" vertical="top" wrapText="1"/>
    </xf>
    <xf numFmtId="0" fontId="2" fillId="0" borderId="1" xfId="0" applyFont="1" applyFill="1" applyBorder="1" applyAlignment="1">
      <alignment horizontal="right" vertical="top" wrapText="1"/>
    </xf>
    <xf numFmtId="0" fontId="0" fillId="0" borderId="0" xfId="0" applyFill="1" applyAlignment="1">
      <alignment horizontal="right" vertical="top" wrapText="1"/>
    </xf>
    <xf numFmtId="0" fontId="0" fillId="0" borderId="0" xfId="0" applyFont="1" applyFill="1" applyAlignment="1">
      <alignment horizontal="right" vertical="top" wrapText="1"/>
    </xf>
    <xf numFmtId="0" fontId="1" fillId="0" borderId="0" xfId="0" applyFont="1" applyFill="1" applyAlignment="1">
      <alignment horizontal="center" vertical="top" wrapText="1"/>
    </xf>
    <xf numFmtId="0" fontId="0"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8"/>
  <sheetViews>
    <sheetView tabSelected="1" topLeftCell="A3" zoomScaleNormal="100" workbookViewId="0">
      <selection activeCell="A3" sqref="A3:E3"/>
    </sheetView>
  </sheetViews>
  <sheetFormatPr defaultRowHeight="12.75" x14ac:dyDescent="0.2"/>
  <cols>
    <col min="1" max="1" width="24" customWidth="1"/>
    <col min="2" max="2" width="51.33203125" customWidth="1"/>
    <col min="3" max="3" width="14.1640625" customWidth="1"/>
    <col min="4" max="4" width="14" customWidth="1"/>
    <col min="5" max="5" width="13.33203125" customWidth="1"/>
  </cols>
  <sheetData>
    <row r="1" spans="1:5" x14ac:dyDescent="0.2">
      <c r="A1" t="s">
        <v>0</v>
      </c>
    </row>
    <row r="2" spans="1:5" ht="14.1" customHeight="1" x14ac:dyDescent="0.2">
      <c r="A2" s="14" t="s">
        <v>191</v>
      </c>
      <c r="B2" s="15"/>
      <c r="C2" s="15"/>
      <c r="D2" s="15"/>
      <c r="E2" s="15"/>
    </row>
    <row r="3" spans="1:5" ht="55.5" customHeight="1" x14ac:dyDescent="0.2">
      <c r="A3" s="15" t="s">
        <v>197</v>
      </c>
      <c r="B3" s="15"/>
      <c r="C3" s="15"/>
      <c r="D3" s="15"/>
      <c r="E3" s="15"/>
    </row>
    <row r="4" spans="1:5" ht="51.6" customHeight="1" x14ac:dyDescent="0.2">
      <c r="A4" s="16" t="s">
        <v>1</v>
      </c>
      <c r="B4" s="16"/>
      <c r="C4" s="16"/>
      <c r="D4" s="16"/>
      <c r="E4" s="16"/>
    </row>
    <row r="5" spans="1:5" ht="12" customHeight="1" x14ac:dyDescent="0.2">
      <c r="A5" s="15" t="s">
        <v>2</v>
      </c>
      <c r="B5" s="15"/>
      <c r="C5" s="15"/>
      <c r="D5" s="15"/>
      <c r="E5" s="15"/>
    </row>
    <row r="6" spans="1:5" ht="14.25" customHeight="1" x14ac:dyDescent="0.2">
      <c r="A6" s="17" t="s">
        <v>3</v>
      </c>
      <c r="B6" s="17" t="s">
        <v>4</v>
      </c>
      <c r="C6" s="17" t="s">
        <v>5</v>
      </c>
      <c r="D6" s="17"/>
      <c r="E6" s="17"/>
    </row>
    <row r="7" spans="1:5" ht="29.1" customHeight="1" x14ac:dyDescent="0.2">
      <c r="A7" s="17" t="s">
        <v>0</v>
      </c>
      <c r="B7" s="17" t="s">
        <v>0</v>
      </c>
      <c r="C7" s="1" t="s">
        <v>6</v>
      </c>
      <c r="D7" s="1" t="s">
        <v>7</v>
      </c>
      <c r="E7" s="1" t="s">
        <v>8</v>
      </c>
    </row>
    <row r="8" spans="1:5" ht="14.45" customHeight="1" x14ac:dyDescent="0.2">
      <c r="A8" s="2" t="s">
        <v>9</v>
      </c>
      <c r="B8" s="2" t="s">
        <v>10</v>
      </c>
      <c r="C8" s="9">
        <f>1948043.681+C38</f>
        <v>1948198.9750000001</v>
      </c>
      <c r="D8" s="9">
        <v>1575300.94</v>
      </c>
      <c r="E8" s="9">
        <v>1538919.54</v>
      </c>
    </row>
    <row r="9" spans="1:5" ht="42" customHeight="1" x14ac:dyDescent="0.2">
      <c r="A9" s="2" t="s">
        <v>11</v>
      </c>
      <c r="B9" s="2" t="s">
        <v>12</v>
      </c>
      <c r="C9" s="9">
        <f>1942031.081+C38</f>
        <v>1942186.375</v>
      </c>
      <c r="D9" s="9">
        <v>1575288.04</v>
      </c>
      <c r="E9" s="9">
        <v>1538906.04</v>
      </c>
    </row>
    <row r="10" spans="1:5" ht="27.4" customHeight="1" x14ac:dyDescent="0.2">
      <c r="A10" s="2" t="s">
        <v>13</v>
      </c>
      <c r="B10" s="2" t="s">
        <v>14</v>
      </c>
      <c r="C10" s="9">
        <v>903623.64</v>
      </c>
      <c r="D10" s="9">
        <v>744418</v>
      </c>
      <c r="E10" s="9">
        <v>716532.3</v>
      </c>
    </row>
    <row r="11" spans="1:5" ht="27.4" customHeight="1" x14ac:dyDescent="0.2">
      <c r="A11" s="4" t="s">
        <v>15</v>
      </c>
      <c r="B11" s="4" t="s">
        <v>16</v>
      </c>
      <c r="C11" s="5">
        <v>17365.14</v>
      </c>
      <c r="D11" s="5">
        <v>16634</v>
      </c>
      <c r="E11" s="5">
        <v>17299.3</v>
      </c>
    </row>
    <row r="12" spans="1:5" ht="27" customHeight="1" x14ac:dyDescent="0.2">
      <c r="A12" s="6" t="s">
        <v>17</v>
      </c>
      <c r="B12" s="7" t="s">
        <v>18</v>
      </c>
      <c r="C12" s="5">
        <v>17365.14</v>
      </c>
      <c r="D12" s="5">
        <v>16634</v>
      </c>
      <c r="E12" s="5">
        <v>17299.3</v>
      </c>
    </row>
    <row r="13" spans="1:5" ht="29.25" customHeight="1" x14ac:dyDescent="0.2">
      <c r="A13" s="4" t="s">
        <v>19</v>
      </c>
      <c r="B13" s="4" t="s">
        <v>20</v>
      </c>
      <c r="C13" s="5">
        <v>9427.5</v>
      </c>
      <c r="D13" s="5">
        <v>918</v>
      </c>
      <c r="E13" s="5">
        <v>918</v>
      </c>
    </row>
    <row r="14" spans="1:5" ht="26.25" customHeight="1" x14ac:dyDescent="0.2">
      <c r="A14" s="6" t="s">
        <v>21</v>
      </c>
      <c r="B14" s="7" t="s">
        <v>22</v>
      </c>
      <c r="C14" s="5">
        <v>9427.5</v>
      </c>
      <c r="D14" s="5">
        <v>918</v>
      </c>
      <c r="E14" s="5">
        <v>918</v>
      </c>
    </row>
    <row r="15" spans="1:5" ht="39.75" customHeight="1" x14ac:dyDescent="0.2">
      <c r="A15" s="4" t="s">
        <v>23</v>
      </c>
      <c r="B15" s="4" t="s">
        <v>24</v>
      </c>
      <c r="C15" s="5">
        <v>876831</v>
      </c>
      <c r="D15" s="5">
        <v>726866</v>
      </c>
      <c r="E15" s="5">
        <v>698315</v>
      </c>
    </row>
    <row r="16" spans="1:5" ht="52.5" customHeight="1" x14ac:dyDescent="0.2">
      <c r="A16" s="6" t="s">
        <v>25</v>
      </c>
      <c r="B16" s="7" t="s">
        <v>26</v>
      </c>
      <c r="C16" s="5">
        <v>876831</v>
      </c>
      <c r="D16" s="5">
        <v>726866</v>
      </c>
      <c r="E16" s="5">
        <v>698315</v>
      </c>
    </row>
    <row r="17" spans="1:5" ht="27.75" customHeight="1" x14ac:dyDescent="0.2">
      <c r="A17" s="2" t="s">
        <v>27</v>
      </c>
      <c r="B17" s="2" t="s">
        <v>28</v>
      </c>
      <c r="C17" s="9">
        <f>169707.707+C38</f>
        <v>169863.00099999999</v>
      </c>
      <c r="D17" s="9">
        <v>51500</v>
      </c>
      <c r="E17" s="9">
        <v>17600</v>
      </c>
    </row>
    <row r="18" spans="1:5" ht="51.75" customHeight="1" x14ac:dyDescent="0.2">
      <c r="A18" s="4" t="s">
        <v>29</v>
      </c>
      <c r="B18" s="4" t="s">
        <v>30</v>
      </c>
      <c r="C18" s="5">
        <v>5711.9</v>
      </c>
      <c r="D18" s="5">
        <v>0</v>
      </c>
      <c r="E18" s="5">
        <v>0</v>
      </c>
    </row>
    <row r="19" spans="1:5" ht="65.25" customHeight="1" x14ac:dyDescent="0.2">
      <c r="A19" s="6" t="s">
        <v>31</v>
      </c>
      <c r="B19" s="7" t="s">
        <v>32</v>
      </c>
      <c r="C19" s="5">
        <v>457</v>
      </c>
      <c r="D19" s="5" t="s">
        <v>0</v>
      </c>
      <c r="E19" s="5" t="s">
        <v>0</v>
      </c>
    </row>
    <row r="20" spans="1:5" ht="66" customHeight="1" x14ac:dyDescent="0.2">
      <c r="A20" s="6" t="s">
        <v>33</v>
      </c>
      <c r="B20" s="7" t="s">
        <v>32</v>
      </c>
      <c r="C20" s="5">
        <v>5254.9</v>
      </c>
      <c r="D20" s="5" t="s">
        <v>0</v>
      </c>
      <c r="E20" s="5" t="s">
        <v>0</v>
      </c>
    </row>
    <row r="21" spans="1:5" ht="28.5" customHeight="1" x14ac:dyDescent="0.2">
      <c r="A21" s="4" t="s">
        <v>34</v>
      </c>
      <c r="B21" s="4" t="s">
        <v>35</v>
      </c>
      <c r="C21" s="5">
        <v>15668.815000000001</v>
      </c>
      <c r="D21" s="5">
        <v>0</v>
      </c>
      <c r="E21" s="5">
        <v>0</v>
      </c>
    </row>
    <row r="22" spans="1:5" ht="40.5" customHeight="1" x14ac:dyDescent="0.2">
      <c r="A22" s="6" t="s">
        <v>36</v>
      </c>
      <c r="B22" s="7" t="s">
        <v>37</v>
      </c>
      <c r="C22" s="5">
        <v>3936.181</v>
      </c>
      <c r="D22" s="5" t="s">
        <v>0</v>
      </c>
      <c r="E22" s="5" t="s">
        <v>0</v>
      </c>
    </row>
    <row r="23" spans="1:5" ht="40.5" customHeight="1" x14ac:dyDescent="0.2">
      <c r="A23" s="6" t="s">
        <v>38</v>
      </c>
      <c r="B23" s="7" t="s">
        <v>37</v>
      </c>
      <c r="C23" s="5">
        <v>11732.634</v>
      </c>
      <c r="D23" s="5" t="s">
        <v>0</v>
      </c>
      <c r="E23" s="5" t="s">
        <v>0</v>
      </c>
    </row>
    <row r="24" spans="1:5" ht="65.25" customHeight="1" x14ac:dyDescent="0.2">
      <c r="A24" s="4" t="s">
        <v>39</v>
      </c>
      <c r="B24" s="4" t="s">
        <v>40</v>
      </c>
      <c r="C24" s="5">
        <v>19938.13</v>
      </c>
      <c r="D24" s="5">
        <v>0</v>
      </c>
      <c r="E24" s="5">
        <v>0</v>
      </c>
    </row>
    <row r="25" spans="1:5" ht="116.25" customHeight="1" x14ac:dyDescent="0.2">
      <c r="A25" s="6" t="s">
        <v>41</v>
      </c>
      <c r="B25" s="7" t="s">
        <v>42</v>
      </c>
      <c r="C25" s="5">
        <v>199.548</v>
      </c>
      <c r="D25" s="5" t="s">
        <v>0</v>
      </c>
      <c r="E25" s="5" t="s">
        <v>0</v>
      </c>
    </row>
    <row r="26" spans="1:5" ht="117" customHeight="1" x14ac:dyDescent="0.2">
      <c r="A26" s="6" t="s">
        <v>43</v>
      </c>
      <c r="B26" s="7" t="s">
        <v>42</v>
      </c>
      <c r="C26" s="5">
        <v>19738.581999999999</v>
      </c>
      <c r="D26" s="5" t="s">
        <v>0</v>
      </c>
      <c r="E26" s="5" t="s">
        <v>0</v>
      </c>
    </row>
    <row r="27" spans="1:5" ht="53.25" customHeight="1" x14ac:dyDescent="0.2">
      <c r="A27" s="4" t="s">
        <v>44</v>
      </c>
      <c r="B27" s="4" t="s">
        <v>45</v>
      </c>
      <c r="C27" s="5">
        <v>10101.01</v>
      </c>
      <c r="D27" s="5">
        <v>0</v>
      </c>
      <c r="E27" s="5">
        <v>0</v>
      </c>
    </row>
    <row r="28" spans="1:5" ht="40.5" customHeight="1" x14ac:dyDescent="0.2">
      <c r="A28" s="6" t="s">
        <v>46</v>
      </c>
      <c r="B28" s="7" t="s">
        <v>47</v>
      </c>
      <c r="C28" s="5">
        <v>101.01</v>
      </c>
      <c r="D28" s="5" t="s">
        <v>0</v>
      </c>
      <c r="E28" s="5" t="s">
        <v>0</v>
      </c>
    </row>
    <row r="29" spans="1:5" ht="40.5" customHeight="1" x14ac:dyDescent="0.2">
      <c r="A29" s="6" t="s">
        <v>48</v>
      </c>
      <c r="B29" s="7" t="s">
        <v>47</v>
      </c>
      <c r="C29" s="5">
        <v>10000</v>
      </c>
      <c r="D29" s="5" t="s">
        <v>0</v>
      </c>
      <c r="E29" s="5" t="s">
        <v>0</v>
      </c>
    </row>
    <row r="30" spans="1:5" ht="14.45" customHeight="1" x14ac:dyDescent="0.2">
      <c r="A30" s="4" t="s">
        <v>49</v>
      </c>
      <c r="B30" s="4" t="s">
        <v>50</v>
      </c>
      <c r="C30" s="5">
        <f>118287.852+C38</f>
        <v>118443.14599999999</v>
      </c>
      <c r="D30" s="5">
        <v>51500</v>
      </c>
      <c r="E30" s="5">
        <v>17600</v>
      </c>
    </row>
    <row r="31" spans="1:5" ht="90.75" customHeight="1" x14ac:dyDescent="0.2">
      <c r="A31" s="6" t="s">
        <v>51</v>
      </c>
      <c r="B31" s="7" t="s">
        <v>52</v>
      </c>
      <c r="C31" s="5">
        <v>18224.599999999999</v>
      </c>
      <c r="D31" s="5" t="s">
        <v>0</v>
      </c>
      <c r="E31" s="5" t="s">
        <v>0</v>
      </c>
    </row>
    <row r="32" spans="1:5" ht="38.25" customHeight="1" x14ac:dyDescent="0.2">
      <c r="A32" s="6" t="s">
        <v>53</v>
      </c>
      <c r="B32" s="7" t="s">
        <v>54</v>
      </c>
      <c r="C32" s="5">
        <v>3474.4520000000002</v>
      </c>
      <c r="D32" s="5" t="s">
        <v>0</v>
      </c>
      <c r="E32" s="5" t="s">
        <v>0</v>
      </c>
    </row>
    <row r="33" spans="1:5" ht="76.5" customHeight="1" x14ac:dyDescent="0.2">
      <c r="A33" s="6" t="s">
        <v>55</v>
      </c>
      <c r="B33" s="7" t="s">
        <v>56</v>
      </c>
      <c r="C33" s="5">
        <v>40588.699999999997</v>
      </c>
      <c r="D33" s="5" t="s">
        <v>0</v>
      </c>
      <c r="E33" s="5" t="s">
        <v>0</v>
      </c>
    </row>
    <row r="34" spans="1:5" ht="66.75" customHeight="1" x14ac:dyDescent="0.2">
      <c r="A34" s="6" t="s">
        <v>57</v>
      </c>
      <c r="B34" s="7" t="s">
        <v>58</v>
      </c>
      <c r="C34" s="5">
        <v>122</v>
      </c>
      <c r="D34" s="5" t="s">
        <v>0</v>
      </c>
      <c r="E34" s="5" t="s">
        <v>0</v>
      </c>
    </row>
    <row r="35" spans="1:5" ht="50.25" customHeight="1" x14ac:dyDescent="0.2">
      <c r="A35" s="6" t="s">
        <v>59</v>
      </c>
      <c r="B35" s="7" t="s">
        <v>60</v>
      </c>
      <c r="C35" s="5">
        <v>30658.3</v>
      </c>
      <c r="D35" s="5" t="s">
        <v>0</v>
      </c>
      <c r="E35" s="5" t="s">
        <v>0</v>
      </c>
    </row>
    <row r="36" spans="1:5" ht="51" customHeight="1" x14ac:dyDescent="0.2">
      <c r="A36" s="6" t="s">
        <v>61</v>
      </c>
      <c r="B36" s="7" t="s">
        <v>62</v>
      </c>
      <c r="C36" s="5">
        <v>1619.8</v>
      </c>
      <c r="D36" s="5" t="s">
        <v>0</v>
      </c>
      <c r="E36" s="5" t="s">
        <v>0</v>
      </c>
    </row>
    <row r="37" spans="1:5" ht="51" customHeight="1" x14ac:dyDescent="0.2">
      <c r="A37" s="6" t="s">
        <v>63</v>
      </c>
      <c r="B37" s="7" t="s">
        <v>64</v>
      </c>
      <c r="C37" s="5">
        <v>23600</v>
      </c>
      <c r="D37" s="5">
        <v>51500</v>
      </c>
      <c r="E37" s="5">
        <v>17600</v>
      </c>
    </row>
    <row r="38" spans="1:5" ht="65.25" customHeight="1" x14ac:dyDescent="0.2">
      <c r="A38" s="12" t="s">
        <v>194</v>
      </c>
      <c r="B38" s="7" t="s">
        <v>195</v>
      </c>
      <c r="C38" s="5">
        <v>155.29400000000001</v>
      </c>
      <c r="D38" s="5"/>
      <c r="E38" s="5"/>
    </row>
    <row r="39" spans="1:5" ht="27.4" customHeight="1" x14ac:dyDescent="0.2">
      <c r="A39" s="2" t="s">
        <v>65</v>
      </c>
      <c r="B39" s="2" t="s">
        <v>66</v>
      </c>
      <c r="C39" s="9">
        <v>779511.41500000004</v>
      </c>
      <c r="D39" s="9">
        <v>774220.04</v>
      </c>
      <c r="E39" s="9">
        <v>803013.74</v>
      </c>
    </row>
    <row r="40" spans="1:5" ht="38.25" customHeight="1" x14ac:dyDescent="0.2">
      <c r="A40" s="4" t="s">
        <v>67</v>
      </c>
      <c r="B40" s="4" t="s">
        <v>68</v>
      </c>
      <c r="C40" s="5">
        <v>8525.5</v>
      </c>
      <c r="D40" s="5">
        <v>7851.3</v>
      </c>
      <c r="E40" s="5">
        <v>7851.3</v>
      </c>
    </row>
    <row r="41" spans="1:5" ht="63.75" customHeight="1" x14ac:dyDescent="0.2">
      <c r="A41" s="6" t="s">
        <v>69</v>
      </c>
      <c r="B41" s="7" t="s">
        <v>70</v>
      </c>
      <c r="C41" s="5">
        <v>8525.5</v>
      </c>
      <c r="D41" s="5">
        <v>7851.3</v>
      </c>
      <c r="E41" s="5">
        <v>7851.3</v>
      </c>
    </row>
    <row r="42" spans="1:5" ht="40.5" customHeight="1" x14ac:dyDescent="0.2">
      <c r="A42" s="4" t="s">
        <v>71</v>
      </c>
      <c r="B42" s="4" t="s">
        <v>72</v>
      </c>
      <c r="C42" s="5">
        <v>698887.26899999997</v>
      </c>
      <c r="D42" s="5">
        <v>696592.72</v>
      </c>
      <c r="E42" s="5">
        <v>721359.62</v>
      </c>
    </row>
    <row r="43" spans="1:5" ht="102" customHeight="1" x14ac:dyDescent="0.2">
      <c r="A43" s="6" t="s">
        <v>73</v>
      </c>
      <c r="B43" s="7" t="s">
        <v>74</v>
      </c>
      <c r="C43" s="5">
        <v>3</v>
      </c>
      <c r="D43" s="5">
        <v>3</v>
      </c>
      <c r="E43" s="5">
        <v>3.2</v>
      </c>
    </row>
    <row r="44" spans="1:5" ht="66" customHeight="1" x14ac:dyDescent="0.2">
      <c r="A44" s="6" t="s">
        <v>75</v>
      </c>
      <c r="B44" s="7" t="s">
        <v>76</v>
      </c>
      <c r="C44" s="5">
        <v>6530.4</v>
      </c>
      <c r="D44" s="5">
        <v>9882.9</v>
      </c>
      <c r="E44" s="5">
        <v>9882.9</v>
      </c>
    </row>
    <row r="45" spans="1:5" ht="76.5" customHeight="1" x14ac:dyDescent="0.2">
      <c r="A45" s="6" t="s">
        <v>77</v>
      </c>
      <c r="B45" s="7" t="s">
        <v>78</v>
      </c>
      <c r="C45" s="5">
        <v>24800</v>
      </c>
      <c r="D45" s="5">
        <v>23830.6</v>
      </c>
      <c r="E45" s="5">
        <v>24155.5</v>
      </c>
    </row>
    <row r="46" spans="1:5" ht="90" customHeight="1" x14ac:dyDescent="0.2">
      <c r="A46" s="6" t="s">
        <v>79</v>
      </c>
      <c r="B46" s="7" t="s">
        <v>80</v>
      </c>
      <c r="C46" s="5">
        <v>31.3</v>
      </c>
      <c r="D46" s="5">
        <v>31.3</v>
      </c>
      <c r="E46" s="5">
        <v>31.3</v>
      </c>
    </row>
    <row r="47" spans="1:5" ht="38.25" customHeight="1" x14ac:dyDescent="0.2">
      <c r="A47" s="6" t="s">
        <v>81</v>
      </c>
      <c r="B47" s="7" t="s">
        <v>82</v>
      </c>
      <c r="C47" s="5">
        <v>574</v>
      </c>
      <c r="D47" s="5">
        <v>596.1</v>
      </c>
      <c r="E47" s="5">
        <v>617.29999999999995</v>
      </c>
    </row>
    <row r="48" spans="1:5" ht="51.75" customHeight="1" x14ac:dyDescent="0.2">
      <c r="A48" s="6" t="s">
        <v>83</v>
      </c>
      <c r="B48" s="7" t="s">
        <v>84</v>
      </c>
      <c r="C48" s="5">
        <v>51.1</v>
      </c>
      <c r="D48" s="5">
        <v>61.1</v>
      </c>
      <c r="E48" s="5">
        <v>61.1</v>
      </c>
    </row>
    <row r="49" spans="1:5" ht="38.25" customHeight="1" x14ac:dyDescent="0.2">
      <c r="A49" s="6" t="s">
        <v>85</v>
      </c>
      <c r="B49" s="7" t="s">
        <v>86</v>
      </c>
      <c r="C49" s="5">
        <v>18417.7</v>
      </c>
      <c r="D49" s="5">
        <v>16518.900000000001</v>
      </c>
      <c r="E49" s="5">
        <v>16518.900000000001</v>
      </c>
    </row>
    <row r="50" spans="1:5" ht="53.25" customHeight="1" x14ac:dyDescent="0.2">
      <c r="A50" s="6" t="s">
        <v>87</v>
      </c>
      <c r="B50" s="7" t="s">
        <v>88</v>
      </c>
      <c r="C50" s="5">
        <v>131.4</v>
      </c>
      <c r="D50" s="5">
        <v>105.2</v>
      </c>
      <c r="E50" s="5">
        <v>105.2</v>
      </c>
    </row>
    <row r="51" spans="1:5" ht="66" customHeight="1" x14ac:dyDescent="0.2">
      <c r="A51" s="6" t="s">
        <v>89</v>
      </c>
      <c r="B51" s="7" t="s">
        <v>90</v>
      </c>
      <c r="C51" s="5">
        <v>194502.9</v>
      </c>
      <c r="D51" s="5">
        <v>198779.9</v>
      </c>
      <c r="E51" s="5">
        <v>212205.2</v>
      </c>
    </row>
    <row r="52" spans="1:5" ht="65.25" customHeight="1" x14ac:dyDescent="0.2">
      <c r="A52" s="6" t="s">
        <v>91</v>
      </c>
      <c r="B52" s="7" t="s">
        <v>92</v>
      </c>
      <c r="C52" s="5">
        <v>31.1</v>
      </c>
      <c r="D52" s="5">
        <v>31.8</v>
      </c>
      <c r="E52" s="5">
        <v>34</v>
      </c>
    </row>
    <row r="53" spans="1:5" ht="77.25" customHeight="1" x14ac:dyDescent="0.2">
      <c r="A53" s="6" t="s">
        <v>93</v>
      </c>
      <c r="B53" s="7" t="s">
        <v>94</v>
      </c>
      <c r="C53" s="5">
        <v>1234.3</v>
      </c>
      <c r="D53" s="5">
        <v>745.4</v>
      </c>
      <c r="E53" s="5">
        <v>745.4</v>
      </c>
    </row>
    <row r="54" spans="1:5" ht="90.75" customHeight="1" x14ac:dyDescent="0.2">
      <c r="A54" s="6" t="s">
        <v>95</v>
      </c>
      <c r="B54" s="7" t="s">
        <v>96</v>
      </c>
      <c r="C54" s="5">
        <v>17640.8</v>
      </c>
      <c r="D54" s="5">
        <v>18700.8</v>
      </c>
      <c r="E54" s="5">
        <v>20272.400000000001</v>
      </c>
    </row>
    <row r="55" spans="1:5" ht="152.25" customHeight="1" x14ac:dyDescent="0.2">
      <c r="A55" s="6" t="s">
        <v>97</v>
      </c>
      <c r="B55" s="7" t="s">
        <v>98</v>
      </c>
      <c r="C55" s="5">
        <v>0</v>
      </c>
      <c r="D55" s="5">
        <v>856.8</v>
      </c>
      <c r="E55" s="5" t="s">
        <v>0</v>
      </c>
    </row>
    <row r="56" spans="1:5" ht="78" customHeight="1" x14ac:dyDescent="0.2">
      <c r="A56" s="6" t="s">
        <v>99</v>
      </c>
      <c r="B56" s="7" t="s">
        <v>100</v>
      </c>
      <c r="C56" s="5">
        <v>464.7</v>
      </c>
      <c r="D56" s="5">
        <v>470.4</v>
      </c>
      <c r="E56" s="5">
        <v>483.9</v>
      </c>
    </row>
    <row r="57" spans="1:5" ht="91.5" customHeight="1" x14ac:dyDescent="0.2">
      <c r="A57" s="6" t="s">
        <v>101</v>
      </c>
      <c r="B57" s="7" t="s">
        <v>102</v>
      </c>
      <c r="C57" s="5">
        <v>934.1</v>
      </c>
      <c r="D57" s="5">
        <v>964.1</v>
      </c>
      <c r="E57" s="5">
        <v>964.1</v>
      </c>
    </row>
    <row r="58" spans="1:5" ht="102.75" customHeight="1" x14ac:dyDescent="0.2">
      <c r="A58" s="6" t="s">
        <v>103</v>
      </c>
      <c r="B58" s="7" t="s">
        <v>104</v>
      </c>
      <c r="C58" s="5">
        <v>453.96899999999999</v>
      </c>
      <c r="D58" s="5">
        <v>436.4</v>
      </c>
      <c r="E58" s="5">
        <v>436.4</v>
      </c>
    </row>
    <row r="59" spans="1:5" ht="54" customHeight="1" x14ac:dyDescent="0.2">
      <c r="A59" s="6" t="s">
        <v>105</v>
      </c>
      <c r="B59" s="7" t="s">
        <v>106</v>
      </c>
      <c r="C59" s="5">
        <v>590.6</v>
      </c>
      <c r="D59" s="5">
        <v>613.29999999999995</v>
      </c>
      <c r="E59" s="5">
        <v>635.1</v>
      </c>
    </row>
    <row r="60" spans="1:5" ht="65.25" customHeight="1" x14ac:dyDescent="0.2">
      <c r="A60" s="6" t="s">
        <v>107</v>
      </c>
      <c r="B60" s="7" t="s">
        <v>108</v>
      </c>
      <c r="C60" s="5">
        <v>632.70000000000005</v>
      </c>
      <c r="D60" s="5">
        <v>657.2</v>
      </c>
      <c r="E60" s="5">
        <v>681</v>
      </c>
    </row>
    <row r="61" spans="1:5" ht="104.25" customHeight="1" x14ac:dyDescent="0.2">
      <c r="A61" s="6" t="s">
        <v>109</v>
      </c>
      <c r="B61" s="7" t="s">
        <v>110</v>
      </c>
      <c r="C61" s="5">
        <v>164444.70000000001</v>
      </c>
      <c r="D61" s="5">
        <v>146974.79999999999</v>
      </c>
      <c r="E61" s="5">
        <v>146986.1</v>
      </c>
    </row>
    <row r="62" spans="1:5" ht="115.5" customHeight="1" x14ac:dyDescent="0.2">
      <c r="A62" s="6" t="s">
        <v>111</v>
      </c>
      <c r="B62" s="7" t="s">
        <v>112</v>
      </c>
      <c r="C62" s="5">
        <v>608.6</v>
      </c>
      <c r="D62" s="5">
        <v>722</v>
      </c>
      <c r="E62" s="5">
        <v>722</v>
      </c>
    </row>
    <row r="63" spans="1:5" ht="105" customHeight="1" x14ac:dyDescent="0.2">
      <c r="A63" s="6" t="s">
        <v>113</v>
      </c>
      <c r="B63" s="7" t="s">
        <v>114</v>
      </c>
      <c r="C63" s="5">
        <v>185.4</v>
      </c>
      <c r="D63" s="5">
        <v>163.69999999999999</v>
      </c>
      <c r="E63" s="5">
        <v>163.69999999999999</v>
      </c>
    </row>
    <row r="64" spans="1:5" ht="231.75" customHeight="1" x14ac:dyDescent="0.2">
      <c r="A64" s="6" t="s">
        <v>115</v>
      </c>
      <c r="B64" s="7" t="s">
        <v>116</v>
      </c>
      <c r="C64" s="5">
        <v>36016.699999999997</v>
      </c>
      <c r="D64" s="5">
        <v>36047.300000000003</v>
      </c>
      <c r="E64" s="5">
        <v>38023.199999999997</v>
      </c>
    </row>
    <row r="65" spans="1:5" ht="64.5" customHeight="1" x14ac:dyDescent="0.2">
      <c r="A65" s="6" t="s">
        <v>117</v>
      </c>
      <c r="B65" s="7" t="s">
        <v>118</v>
      </c>
      <c r="C65" s="5">
        <v>325.10000000000002</v>
      </c>
      <c r="D65" s="5">
        <v>426.2</v>
      </c>
      <c r="E65" s="5">
        <v>442.9</v>
      </c>
    </row>
    <row r="66" spans="1:5" ht="66.75" customHeight="1" x14ac:dyDescent="0.2">
      <c r="A66" s="6" t="s">
        <v>119</v>
      </c>
      <c r="B66" s="7" t="s">
        <v>120</v>
      </c>
      <c r="C66" s="5">
        <v>1148.0999999999999</v>
      </c>
      <c r="D66" s="5">
        <v>1191.8</v>
      </c>
      <c r="E66" s="5">
        <v>1234.8</v>
      </c>
    </row>
    <row r="67" spans="1:5" ht="92.25" customHeight="1" x14ac:dyDescent="0.2">
      <c r="A67" s="6" t="s">
        <v>121</v>
      </c>
      <c r="B67" s="7" t="s">
        <v>122</v>
      </c>
      <c r="C67" s="5">
        <v>5</v>
      </c>
      <c r="D67" s="5">
        <v>5</v>
      </c>
      <c r="E67" s="5">
        <v>5</v>
      </c>
    </row>
    <row r="68" spans="1:5" ht="77.25" customHeight="1" x14ac:dyDescent="0.2">
      <c r="A68" s="6" t="s">
        <v>123</v>
      </c>
      <c r="B68" s="7" t="s">
        <v>124</v>
      </c>
      <c r="C68" s="5">
        <v>556.5</v>
      </c>
      <c r="D68" s="5">
        <v>47.02</v>
      </c>
      <c r="E68" s="5">
        <v>46.82</v>
      </c>
    </row>
    <row r="69" spans="1:5" ht="64.5" customHeight="1" x14ac:dyDescent="0.2">
      <c r="A69" s="6" t="s">
        <v>125</v>
      </c>
      <c r="B69" s="7" t="s">
        <v>126</v>
      </c>
      <c r="C69" s="5">
        <v>9118.7000000000007</v>
      </c>
      <c r="D69" s="5">
        <v>9478.2000000000007</v>
      </c>
      <c r="E69" s="5">
        <v>9824</v>
      </c>
    </row>
    <row r="70" spans="1:5" ht="102.75" customHeight="1" x14ac:dyDescent="0.2">
      <c r="A70" s="6" t="s">
        <v>127</v>
      </c>
      <c r="B70" s="11" t="s">
        <v>196</v>
      </c>
      <c r="C70" s="5">
        <v>874.5</v>
      </c>
      <c r="D70" s="5">
        <v>1158.7</v>
      </c>
      <c r="E70" s="5">
        <v>1158.7</v>
      </c>
    </row>
    <row r="71" spans="1:5" ht="53.45" customHeight="1" x14ac:dyDescent="0.2">
      <c r="A71" s="6" t="s">
        <v>128</v>
      </c>
      <c r="B71" s="7" t="s">
        <v>129</v>
      </c>
      <c r="C71" s="5">
        <v>2296.6999999999998</v>
      </c>
      <c r="D71" s="5">
        <v>5249.6</v>
      </c>
      <c r="E71" s="5">
        <v>5249.6</v>
      </c>
    </row>
    <row r="72" spans="1:5" ht="63.75" customHeight="1" x14ac:dyDescent="0.2">
      <c r="A72" s="6" t="s">
        <v>130</v>
      </c>
      <c r="B72" s="7" t="s">
        <v>131</v>
      </c>
      <c r="C72" s="5">
        <v>500.1</v>
      </c>
      <c r="D72" s="5" t="s">
        <v>0</v>
      </c>
      <c r="E72" s="5" t="s">
        <v>0</v>
      </c>
    </row>
    <row r="73" spans="1:5" ht="66.75" customHeight="1" x14ac:dyDescent="0.2">
      <c r="A73" s="6" t="s">
        <v>132</v>
      </c>
      <c r="B73" s="7" t="s">
        <v>133</v>
      </c>
      <c r="C73" s="5">
        <v>182.3</v>
      </c>
      <c r="D73" s="5">
        <v>182.3</v>
      </c>
      <c r="E73" s="5">
        <v>182.3</v>
      </c>
    </row>
    <row r="74" spans="1:5" ht="65.25" customHeight="1" x14ac:dyDescent="0.2">
      <c r="A74" s="6" t="s">
        <v>134</v>
      </c>
      <c r="B74" s="7" t="s">
        <v>135</v>
      </c>
      <c r="C74" s="5">
        <v>215566.3</v>
      </c>
      <c r="D74" s="5">
        <v>221625.4</v>
      </c>
      <c r="E74" s="5">
        <v>229450.9</v>
      </c>
    </row>
    <row r="75" spans="1:5" ht="78" customHeight="1" x14ac:dyDescent="0.2">
      <c r="A75" s="6" t="s">
        <v>136</v>
      </c>
      <c r="B75" s="7" t="s">
        <v>137</v>
      </c>
      <c r="C75" s="5">
        <v>34.5</v>
      </c>
      <c r="D75" s="5">
        <v>35.5</v>
      </c>
      <c r="E75" s="5">
        <v>36.700000000000003</v>
      </c>
    </row>
    <row r="76" spans="1:5" ht="65.25" customHeight="1" x14ac:dyDescent="0.2">
      <c r="A76" s="4" t="s">
        <v>138</v>
      </c>
      <c r="B76" s="10" t="s">
        <v>192</v>
      </c>
      <c r="C76" s="5">
        <v>12260.85</v>
      </c>
      <c r="D76" s="5">
        <v>4911.62</v>
      </c>
      <c r="E76" s="5">
        <v>4913.22</v>
      </c>
    </row>
    <row r="77" spans="1:5" ht="66.75" customHeight="1" x14ac:dyDescent="0.2">
      <c r="A77" s="6" t="s">
        <v>139</v>
      </c>
      <c r="B77" s="11" t="s">
        <v>192</v>
      </c>
      <c r="C77" s="5">
        <v>478.26100000000002</v>
      </c>
      <c r="D77" s="5">
        <v>0</v>
      </c>
      <c r="E77" s="5">
        <v>0</v>
      </c>
    </row>
    <row r="78" spans="1:5" ht="76.5" customHeight="1" x14ac:dyDescent="0.2">
      <c r="A78" s="6" t="s">
        <v>140</v>
      </c>
      <c r="B78" s="11" t="s">
        <v>193</v>
      </c>
      <c r="C78" s="5">
        <v>6282.5889999999999</v>
      </c>
      <c r="D78" s="5">
        <v>4911.62</v>
      </c>
      <c r="E78" s="5">
        <v>4913.22</v>
      </c>
    </row>
    <row r="79" spans="1:5" ht="65.25" customHeight="1" x14ac:dyDescent="0.2">
      <c r="A79" s="6" t="s">
        <v>141</v>
      </c>
      <c r="B79" s="11" t="s">
        <v>192</v>
      </c>
      <c r="C79" s="5">
        <v>5500</v>
      </c>
      <c r="D79" s="5" t="s">
        <v>0</v>
      </c>
      <c r="E79" s="5" t="s">
        <v>0</v>
      </c>
    </row>
    <row r="80" spans="1:5" ht="66" customHeight="1" x14ac:dyDescent="0.2">
      <c r="A80" s="4" t="s">
        <v>142</v>
      </c>
      <c r="B80" s="4" t="s">
        <v>143</v>
      </c>
      <c r="C80" s="5">
        <v>18662.400000000001</v>
      </c>
      <c r="D80" s="5">
        <v>20301.8</v>
      </c>
      <c r="E80" s="5">
        <v>20999.1</v>
      </c>
    </row>
    <row r="81" spans="1:5" ht="64.5" customHeight="1" x14ac:dyDescent="0.2">
      <c r="A81" s="6" t="s">
        <v>144</v>
      </c>
      <c r="B81" s="7" t="s">
        <v>145</v>
      </c>
      <c r="C81" s="5">
        <v>1492.992</v>
      </c>
      <c r="D81" s="5">
        <v>1624.1</v>
      </c>
      <c r="E81" s="5">
        <v>1679.9</v>
      </c>
    </row>
    <row r="82" spans="1:5" ht="66.75" customHeight="1" x14ac:dyDescent="0.2">
      <c r="A82" s="6" t="s">
        <v>146</v>
      </c>
      <c r="B82" s="7" t="s">
        <v>145</v>
      </c>
      <c r="C82" s="5">
        <v>17169.407999999999</v>
      </c>
      <c r="D82" s="5">
        <v>18677.7</v>
      </c>
      <c r="E82" s="5">
        <v>19319.2</v>
      </c>
    </row>
    <row r="83" spans="1:5" ht="52.5" customHeight="1" x14ac:dyDescent="0.2">
      <c r="A83" s="4" t="s">
        <v>147</v>
      </c>
      <c r="B83" s="4" t="s">
        <v>148</v>
      </c>
      <c r="C83" s="5">
        <v>3.8</v>
      </c>
      <c r="D83" s="5">
        <v>3.9</v>
      </c>
      <c r="E83" s="5">
        <v>4.0999999999999996</v>
      </c>
    </row>
    <row r="84" spans="1:5" ht="64.5" customHeight="1" x14ac:dyDescent="0.2">
      <c r="A84" s="6" t="s">
        <v>149</v>
      </c>
      <c r="B84" s="7" t="s">
        <v>150</v>
      </c>
      <c r="C84" s="5">
        <v>3.8</v>
      </c>
      <c r="D84" s="5">
        <v>3.9</v>
      </c>
      <c r="E84" s="5">
        <v>4.0999999999999996</v>
      </c>
    </row>
    <row r="85" spans="1:5" ht="65.25" customHeight="1" x14ac:dyDescent="0.2">
      <c r="A85" s="4" t="s">
        <v>151</v>
      </c>
      <c r="B85" s="4" t="s">
        <v>152</v>
      </c>
      <c r="C85" s="5">
        <v>3349.5</v>
      </c>
      <c r="D85" s="5">
        <v>2701</v>
      </c>
      <c r="E85" s="5">
        <v>2920.2</v>
      </c>
    </row>
    <row r="86" spans="1:5" ht="65.25" customHeight="1" x14ac:dyDescent="0.2">
      <c r="A86" s="6" t="s">
        <v>153</v>
      </c>
      <c r="B86" s="7" t="s">
        <v>154</v>
      </c>
      <c r="C86" s="5">
        <v>3349.5</v>
      </c>
      <c r="D86" s="5">
        <v>2701</v>
      </c>
      <c r="E86" s="5">
        <v>2920.2</v>
      </c>
    </row>
    <row r="87" spans="1:5" ht="90" customHeight="1" x14ac:dyDescent="0.2">
      <c r="A87" s="4" t="s">
        <v>155</v>
      </c>
      <c r="B87" s="4" t="s">
        <v>156</v>
      </c>
      <c r="C87" s="5">
        <v>14548.6</v>
      </c>
      <c r="D87" s="5">
        <v>15262.7</v>
      </c>
      <c r="E87" s="5">
        <v>15828.2</v>
      </c>
    </row>
    <row r="88" spans="1:5" ht="91.5" customHeight="1" x14ac:dyDescent="0.2">
      <c r="A88" s="6" t="s">
        <v>157</v>
      </c>
      <c r="B88" s="7" t="s">
        <v>158</v>
      </c>
      <c r="C88" s="5">
        <v>14548.6</v>
      </c>
      <c r="D88" s="5">
        <v>15262.7</v>
      </c>
      <c r="E88" s="5">
        <v>15828.2</v>
      </c>
    </row>
    <row r="89" spans="1:5" ht="41.25" customHeight="1" x14ac:dyDescent="0.2">
      <c r="A89" s="4" t="s">
        <v>159</v>
      </c>
      <c r="B89" s="4" t="s">
        <v>160</v>
      </c>
      <c r="C89" s="5">
        <v>493.69600000000003</v>
      </c>
      <c r="D89" s="5">
        <v>446.6</v>
      </c>
      <c r="E89" s="5">
        <v>449.2</v>
      </c>
    </row>
    <row r="90" spans="1:5" ht="64.5" customHeight="1" x14ac:dyDescent="0.2">
      <c r="A90" s="6" t="s">
        <v>161</v>
      </c>
      <c r="B90" s="7" t="s">
        <v>162</v>
      </c>
      <c r="C90" s="5">
        <v>39.496000000000002</v>
      </c>
      <c r="D90" s="5">
        <v>35.700000000000003</v>
      </c>
      <c r="E90" s="5">
        <v>35.9</v>
      </c>
    </row>
    <row r="91" spans="1:5" ht="53.25" customHeight="1" x14ac:dyDescent="0.2">
      <c r="A91" s="6" t="s">
        <v>163</v>
      </c>
      <c r="B91" s="7" t="s">
        <v>164</v>
      </c>
      <c r="C91" s="5">
        <v>454.2</v>
      </c>
      <c r="D91" s="5">
        <v>410.9</v>
      </c>
      <c r="E91" s="5">
        <v>413.3</v>
      </c>
    </row>
    <row r="92" spans="1:5" ht="52.5" customHeight="1" x14ac:dyDescent="0.2">
      <c r="A92" s="4" t="s">
        <v>165</v>
      </c>
      <c r="B92" s="4" t="s">
        <v>166</v>
      </c>
      <c r="C92" s="5">
        <v>20400.5</v>
      </c>
      <c r="D92" s="5">
        <v>24169.8</v>
      </c>
      <c r="E92" s="5">
        <v>26649.7</v>
      </c>
    </row>
    <row r="93" spans="1:5" ht="53.25" customHeight="1" x14ac:dyDescent="0.2">
      <c r="A93" s="6" t="s">
        <v>167</v>
      </c>
      <c r="B93" s="7" t="s">
        <v>166</v>
      </c>
      <c r="C93" s="5">
        <v>20400.5</v>
      </c>
      <c r="D93" s="5">
        <v>24169.8</v>
      </c>
      <c r="E93" s="5">
        <v>26649.7</v>
      </c>
    </row>
    <row r="94" spans="1:5" ht="27" customHeight="1" x14ac:dyDescent="0.2">
      <c r="A94" s="4" t="s">
        <v>168</v>
      </c>
      <c r="B94" s="4" t="s">
        <v>169</v>
      </c>
      <c r="C94" s="5">
        <v>2379.3000000000002</v>
      </c>
      <c r="D94" s="5">
        <v>1978.6</v>
      </c>
      <c r="E94" s="5">
        <v>2039.1</v>
      </c>
    </row>
    <row r="95" spans="1:5" ht="40.5" customHeight="1" x14ac:dyDescent="0.2">
      <c r="A95" s="6" t="s">
        <v>170</v>
      </c>
      <c r="B95" s="7" t="s">
        <v>171</v>
      </c>
      <c r="C95" s="5">
        <v>2379.3000000000002</v>
      </c>
      <c r="D95" s="5">
        <v>1978.6</v>
      </c>
      <c r="E95" s="5">
        <v>2039.1</v>
      </c>
    </row>
    <row r="96" spans="1:5" ht="14.45" customHeight="1" x14ac:dyDescent="0.2">
      <c r="A96" s="2" t="s">
        <v>172</v>
      </c>
      <c r="B96" s="2" t="s">
        <v>173</v>
      </c>
      <c r="C96" s="9">
        <v>89188.319000000003</v>
      </c>
      <c r="D96" s="9">
        <v>5150</v>
      </c>
      <c r="E96" s="9">
        <v>1760</v>
      </c>
    </row>
    <row r="97" spans="1:5" ht="79.5" customHeight="1" x14ac:dyDescent="0.2">
      <c r="A97" s="4" t="s">
        <v>174</v>
      </c>
      <c r="B97" s="4" t="s">
        <v>175</v>
      </c>
      <c r="C97" s="5">
        <v>85000</v>
      </c>
      <c r="D97" s="5">
        <v>0</v>
      </c>
      <c r="E97" s="5">
        <v>0</v>
      </c>
    </row>
    <row r="98" spans="1:5" ht="78.75" customHeight="1" x14ac:dyDescent="0.2">
      <c r="A98" s="6" t="s">
        <v>176</v>
      </c>
      <c r="B98" s="7" t="s">
        <v>175</v>
      </c>
      <c r="C98" s="5">
        <v>85000</v>
      </c>
      <c r="D98" s="5" t="s">
        <v>0</v>
      </c>
      <c r="E98" s="5" t="s">
        <v>0</v>
      </c>
    </row>
    <row r="99" spans="1:5" ht="29.25" customHeight="1" x14ac:dyDescent="0.2">
      <c r="A99" s="4" t="s">
        <v>177</v>
      </c>
      <c r="B99" s="4" t="s">
        <v>178</v>
      </c>
      <c r="C99" s="5">
        <v>4188.3190000000004</v>
      </c>
      <c r="D99" s="5">
        <v>5150</v>
      </c>
      <c r="E99" s="5">
        <v>1760</v>
      </c>
    </row>
    <row r="100" spans="1:5" ht="65.25" customHeight="1" x14ac:dyDescent="0.2">
      <c r="A100" s="6" t="s">
        <v>179</v>
      </c>
      <c r="B100" s="7" t="s">
        <v>180</v>
      </c>
      <c r="C100" s="5">
        <v>1800</v>
      </c>
      <c r="D100" s="5" t="s">
        <v>0</v>
      </c>
      <c r="E100" s="5" t="s">
        <v>0</v>
      </c>
    </row>
    <row r="101" spans="1:5" ht="63.75" customHeight="1" x14ac:dyDescent="0.2">
      <c r="A101" s="6" t="s">
        <v>181</v>
      </c>
      <c r="B101" s="7" t="s">
        <v>182</v>
      </c>
      <c r="C101" s="5">
        <v>8.9079999999999995</v>
      </c>
      <c r="D101" s="5" t="s">
        <v>0</v>
      </c>
      <c r="E101" s="5" t="s">
        <v>0</v>
      </c>
    </row>
    <row r="102" spans="1:5" ht="62.25" customHeight="1" x14ac:dyDescent="0.2">
      <c r="A102" s="6" t="s">
        <v>183</v>
      </c>
      <c r="B102" s="7" t="s">
        <v>184</v>
      </c>
      <c r="C102" s="5">
        <v>2360</v>
      </c>
      <c r="D102" s="5">
        <v>5150</v>
      </c>
      <c r="E102" s="5">
        <v>1760</v>
      </c>
    </row>
    <row r="103" spans="1:5" ht="67.5" customHeight="1" x14ac:dyDescent="0.2">
      <c r="A103" s="6" t="s">
        <v>185</v>
      </c>
      <c r="B103" s="7" t="s">
        <v>182</v>
      </c>
      <c r="C103" s="5">
        <v>19.411000000000001</v>
      </c>
      <c r="D103" s="5" t="s">
        <v>0</v>
      </c>
      <c r="E103" s="5" t="s">
        <v>0</v>
      </c>
    </row>
    <row r="104" spans="1:5" ht="25.5" customHeight="1" x14ac:dyDescent="0.2">
      <c r="A104" s="2" t="s">
        <v>186</v>
      </c>
      <c r="B104" s="2" t="s">
        <v>187</v>
      </c>
      <c r="C104" s="3">
        <v>6012.6</v>
      </c>
      <c r="D104" s="3">
        <v>12.9</v>
      </c>
      <c r="E104" s="3">
        <v>13.5</v>
      </c>
    </row>
    <row r="105" spans="1:5" ht="54" customHeight="1" x14ac:dyDescent="0.2">
      <c r="A105" s="4" t="s">
        <v>188</v>
      </c>
      <c r="B105" s="4" t="s">
        <v>189</v>
      </c>
      <c r="C105" s="5">
        <v>6012.6</v>
      </c>
      <c r="D105" s="5">
        <v>12.9</v>
      </c>
      <c r="E105" s="5">
        <v>13.5</v>
      </c>
    </row>
    <row r="106" spans="1:5" ht="54" customHeight="1" x14ac:dyDescent="0.2">
      <c r="A106" s="6" t="s">
        <v>188</v>
      </c>
      <c r="B106" s="7" t="s">
        <v>189</v>
      </c>
      <c r="C106" s="5">
        <v>12.6</v>
      </c>
      <c r="D106" s="5">
        <v>12.9</v>
      </c>
      <c r="E106" s="5">
        <v>13.5</v>
      </c>
    </row>
    <row r="107" spans="1:5" ht="53.25" customHeight="1" x14ac:dyDescent="0.2">
      <c r="A107" s="6" t="s">
        <v>188</v>
      </c>
      <c r="B107" s="7" t="s">
        <v>189</v>
      </c>
      <c r="C107" s="5">
        <v>6000</v>
      </c>
      <c r="D107" s="5" t="s">
        <v>0</v>
      </c>
      <c r="E107" s="5" t="s">
        <v>0</v>
      </c>
    </row>
    <row r="108" spans="1:5" ht="14.45" customHeight="1" x14ac:dyDescent="0.2">
      <c r="A108" s="13" t="s">
        <v>190</v>
      </c>
      <c r="B108" s="13"/>
      <c r="C108" s="8">
        <f>C10+C17+C39+C96+C104</f>
        <v>1948198.9750000001</v>
      </c>
      <c r="D108" s="8">
        <v>1575300.9</v>
      </c>
      <c r="E108" s="8">
        <v>1538919.5</v>
      </c>
    </row>
  </sheetData>
  <mergeCells count="8">
    <mergeCell ref="A108:B108"/>
    <mergeCell ref="A2:E2"/>
    <mergeCell ref="A3:E3"/>
    <mergeCell ref="A4:E4"/>
    <mergeCell ref="A5:E5"/>
    <mergeCell ref="A6:A7"/>
    <mergeCell ref="B6:B7"/>
    <mergeCell ref="C6:E6"/>
  </mergeCells>
  <phoneticPr fontId="0" type="noConversion"/>
  <pageMargins left="0.39370080000000002" right="0.39370080000000002" top="0.39370080000000002" bottom="0.39370080000000002"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2019-11-22T07:32:14Z</cp:lastPrinted>
  <dcterms:created xsi:type="dcterms:W3CDTF">2006-09-16T00:00:00Z</dcterms:created>
  <dcterms:modified xsi:type="dcterms:W3CDTF">2019-11-28T06:20:27Z</dcterms:modified>
</cp:coreProperties>
</file>