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ДЧБ!$A$20</definedName>
    <definedName name="FIO" localSheetId="0">ДЧБ!#REF!</definedName>
    <definedName name="LAST_CELL" localSheetId="0">ДЧБ!#REF!</definedName>
    <definedName name="SIGN" localSheetId="0">ДЧБ!$A$20:$E$21</definedName>
  </definedNames>
  <calcPr calcId="145621" iterateDelta="1E-4"/>
</workbook>
</file>

<file path=xl/calcChain.xml><?xml version="1.0" encoding="utf-8"?>
<calcChain xmlns="http://schemas.openxmlformats.org/spreadsheetml/2006/main">
  <c r="D174" i="1" l="1"/>
  <c r="E174" i="1"/>
  <c r="E172" i="1"/>
  <c r="D172" i="1"/>
  <c r="E162" i="1"/>
  <c r="D162" i="1"/>
  <c r="E156" i="1"/>
  <c r="D156" i="1"/>
  <c r="E143" i="1"/>
  <c r="D143" i="1"/>
  <c r="E100" i="1" l="1"/>
  <c r="D100" i="1"/>
  <c r="E88" i="1"/>
  <c r="D88" i="1"/>
  <c r="E20" i="1" l="1"/>
  <c r="E15" i="1" l="1"/>
  <c r="E259" i="1" s="1"/>
  <c r="D15" i="1"/>
  <c r="D259" i="1" s="1"/>
</calcChain>
</file>

<file path=xl/sharedStrings.xml><?xml version="1.0" encoding="utf-8"?>
<sst xmlns="http://schemas.openxmlformats.org/spreadsheetml/2006/main" count="743" uniqueCount="477">
  <si>
    <t>048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</si>
  <si>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</si>
  <si>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</si>
  <si>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</si>
  <si>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</si>
  <si>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</si>
  <si>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</si>
  <si>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</si>
  <si>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</si>
  <si>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</si>
  <si>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</si>
  <si>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</si>
  <si>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</si>
  <si>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</si>
  <si>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</si>
  <si>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</si>
  <si>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</si>
  <si>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</si>
  <si>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</si>
  <si>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</si>
  <si>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</si>
  <si>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</si>
  <si>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</si>
  <si>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</si>
  <si>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</si>
  <si>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</si>
  <si>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</si>
  <si>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</si>
  <si>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</si>
  <si>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</si>
  <si>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</si>
  <si>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</si>
  <si>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</si>
  <si>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</si>
  <si>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</si>
  <si>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</si>
  <si>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</si>
  <si>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</si>
  <si>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</si>
  <si>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</si>
  <si>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</si>
  <si>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1 01 02030 01 2200 110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</si>
  <si>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(проценты по соответствующему платежу)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</si>
  <si>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</si>
  <si>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</si>
  <si>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</si>
  <si>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</si>
  <si>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</si>
  <si>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</si>
  <si>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1 01 02050 01 1000 110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</si>
  <si>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</si>
  <si>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</si>
  <si>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</si>
  <si>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</si>
  <si>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</si>
  <si>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1 01 02080 01 2100 110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</si>
  <si>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</si>
  <si>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1 01 02100 01 1000 110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</si>
  <si>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</si>
  <si>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</si>
  <si>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</si>
  <si>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</si>
  <si>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</si>
  <si>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</si>
  <si>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</si>
  <si>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</si>
  <si>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</si>
  <si>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1 05 01011 01 4000 110</t>
  </si>
  <si>
    <t>Налог, взимаемый с налогоплательщиков, выбравших в качестве объекта налогообложения доходы (прочие поступления)</t>
  </si>
  <si>
    <t>1 05 01012 01 1000 110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</si>
  <si>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</si>
  <si>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</si>
  <si>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</si>
  <si>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</si>
  <si>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</si>
  <si>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</si>
  <si>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</si>
  <si>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</si>
  <si>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</si>
  <si>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1 05 01050 01 1000 110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</si>
  <si>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</si>
  <si>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</si>
  <si>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</si>
  <si>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1 05 02010 02 2100 110</t>
  </si>
  <si>
    <t>Единый налог на вмененный доход для отдельных видов деятельности (пени по соответствующему платежу)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</si>
  <si>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</si>
  <si>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</si>
  <si>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</si>
  <si>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</si>
  <si>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</si>
  <si>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</si>
  <si>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</si>
  <si>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</si>
  <si>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1 05 03010 01 0000 110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</si>
  <si>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</si>
  <si>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</si>
  <si>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</si>
  <si>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1 05 03010 01 2100 110</t>
  </si>
  <si>
    <t>Единый сельскохозяйственный налог (пени по соответствующему платежу)</t>
  </si>
  <si>
    <t>1 05 03020 01 2100 110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</si>
  <si>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</si>
  <si>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</si>
  <si>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</si>
  <si>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</si>
  <si>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</si>
  <si>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</si>
  <si>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</si>
  <si>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1 05 04010 02 4000 110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</si>
  <si>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</si>
  <si>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</si>
  <si>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</si>
  <si>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</si>
  <si>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</si>
  <si>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</si>
  <si>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</si>
  <si>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1 06 01020 04 4000 110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</si>
  <si>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</si>
  <si>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</si>
  <si>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</si>
  <si>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</si>
  <si>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</si>
  <si>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</si>
  <si>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</si>
  <si>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</si>
  <si>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</si>
  <si>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1 06 06032 04 4000 110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</si>
  <si>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</si>
  <si>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</si>
  <si>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</si>
  <si>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</si>
  <si>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</si>
  <si>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</si>
  <si>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</si>
  <si>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</si>
  <si>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</si>
  <si>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</si>
  <si>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</si>
  <si>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</si>
  <si>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</si>
  <si>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</si>
  <si>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</si>
  <si>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</si>
  <si>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</si>
  <si>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</si>
  <si>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</si>
  <si>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188</t>
  </si>
  <si>
    <t>801</t>
  </si>
  <si>
    <t>1 16 01053 01 0035 140</t>
  </si>
  <si>
    <t>1 16 01063 01 0009 140</t>
  </si>
  <si>
    <t>1 16 01063 01 0101 140</t>
  </si>
  <si>
    <t>Административные штрафы, установленные Главой 6 Кодекса Российской Федерации об
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
несовершеннолетних и защите их прав (штрафы за побои)</t>
  </si>
  <si>
    <t>1 16 01063 01 9000 140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</si>
  <si>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</si>
  <si>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</si>
  <si>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</si>
  <si>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</si>
  <si>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1 16 01123 01 0004 140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</si>
  <si>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перевозки опасных грузов)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</si>
  <si>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</si>
  <si>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</si>
  <si>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</si>
  <si>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</si>
  <si>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</si>
  <si>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</si>
  <si>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</si>
  <si>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</si>
  <si>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804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</si>
  <si>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</si>
  <si>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номативных правовых актов, содержащих нормы трудового права)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</si>
  <si>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</si>
  <si>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</si>
  <si>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</si>
  <si>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</si>
  <si>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1 16 01053 01 9000 140</t>
  </si>
  <si>
    <t>1 16 01063 01 0008 140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</si>
  <si>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</si>
  <si>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</si>
  <si>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1 16 01073 01 0028 140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</si>
  <si>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</si>
  <si>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>1 16 01083 01 0028 140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</si>
  <si>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</si>
  <si>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</si>
  <si>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</si>
  <si>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</si>
  <si>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</si>
  <si>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</si>
  <si>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</si>
  <si>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</si>
  <si>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</si>
  <si>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</si>
  <si>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</si>
  <si>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</si>
  <si>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</si>
  <si>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1 16 01143 01 0171 140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</si>
  <si>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</si>
  <si>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</si>
  <si>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</si>
  <si>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1 16 01153 01 0005 140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</si>
  <si>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</si>
  <si>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</si>
  <si>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</si>
  <si>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</si>
  <si>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</si>
  <si>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</si>
  <si>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</si>
  <si>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</si>
  <si>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</si>
  <si>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</si>
  <si>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</si>
  <si>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</si>
  <si>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</si>
  <si>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</si>
  <si>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1 16 01193 01 0007 140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</si>
  <si>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</si>
  <si>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
служащего)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</si>
  <si>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</si>
  <si>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</si>
  <si>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</si>
  <si>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режима чрезвычайного положения)</t>
  </si>
  <si>
    <t>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</si>
  <si>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</si>
  <si>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</si>
  <si>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</si>
  <si>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812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</si>
  <si>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</si>
  <si>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</si>
  <si>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</si>
  <si>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</si>
  <si>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</si>
  <si>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</si>
  <si>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</si>
  <si>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</si>
  <si>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</si>
  <si>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</si>
  <si>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1 13 01994 04 0002 130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</si>
  <si>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капитального строительства г. Заречного Пензенской области» (прочие поступления)</t>
  </si>
  <si>
    <t>1 13 01994 04 0003 130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</si>
  <si>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материально-технического и организационного обеспечения деятельности органов местного самоуправления г.Заречного»</t>
  </si>
  <si>
    <t>1 13 01994 04 0009 130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</si>
  <si>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информатизации и обеспечения градостроительной деятельности» г. Заречного</t>
  </si>
  <si>
    <t>1 13 02994 04 0000 130</t>
  </si>
  <si>
    <t>Прочие доходы от компенсации затрат бюджетов городских округов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</si>
  <si>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</si>
  <si>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</si>
  <si>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</si>
  <si>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</si>
  <si>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1 17 05040 04 0000 180</t>
  </si>
  <si>
    <t>Прочие неналоговые доходы бюджетов городских округов</t>
  </si>
  <si>
    <t>2 07 04050 04 0000 150</t>
  </si>
  <si>
    <t>Прочие безвозмездные поступления в бюджеты городских округов</t>
  </si>
  <si>
    <t>957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</si>
  <si>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</si>
  <si>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</si>
  <si>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1 13 01994 04 0007 130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</si>
  <si>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учреждения культуры «Информационно-библиотечное объединение»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</si>
  <si>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</si>
  <si>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</si>
  <si>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</si>
  <si>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</si>
  <si>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966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</si>
  <si>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</si>
  <si>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</si>
  <si>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</si>
  <si>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</si>
  <si>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</si>
  <si>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</si>
  <si>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</si>
  <si>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</si>
  <si>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</si>
  <si>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</si>
  <si>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</si>
  <si>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</si>
  <si>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1 17 01040 04 0000 180</t>
  </si>
  <si>
    <t>Невыясненные поступления, зачисляемые в бюджеты городских округов</t>
  </si>
  <si>
    <t>974</t>
  </si>
  <si>
    <t>992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</si>
  <si>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</si>
  <si>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</si>
  <si>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2 02 15010 04 0000 150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</si>
  <si>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</si>
  <si>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2 02 19999 04 9101 150</t>
  </si>
  <si>
    <t>Прочие дотации бюджетам городских округов на поощрение за достижение (содействие достижению) показателей деятельности органов исполнительной власти субъектов Российской Федерации</t>
  </si>
  <si>
    <t>2 02 25179 04 9221 150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</si>
  <si>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(за счет средств бюджета Пензенской области на софинансирование средств федерального бюджета)</t>
  </si>
  <si>
    <t>2 02 25179 04 9553 150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</si>
  <si>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(за счет средств федерального бюджета)</t>
  </si>
  <si>
    <t>2 02 25304 04 9272 150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</si>
  <si>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бюджета Пензенской области на софинансирование средств федерального бюджета)</t>
  </si>
  <si>
    <t>2 02 25304 04 9538 150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</si>
  <si>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федерального бюджета)</t>
  </si>
  <si>
    <t>2 02 25466 04 9213 150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</si>
  <si>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</si>
  <si>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2 02 25466 04 9502 150</t>
  </si>
  <si>
    <t>2 02 25497 04 9261 150</t>
  </si>
  <si>
    <t>Субсидии бюджетам городских округов на реализацию мероприятий по обеспечению жильем молодых семей (за счет средств бюджета Пензенской области на софинансирование средств федерального бюджета)</t>
  </si>
  <si>
    <t>2 02 25497 04 9511 150</t>
  </si>
  <si>
    <t>Субсидии бюджетам городских округов на реализацию мероприятий по обеспечению жильем молодых семей (за счет средств федерального бюджета)</t>
  </si>
  <si>
    <t>2 02 25555 04 9257 150</t>
  </si>
  <si>
    <t>Субсидии бюджетам городских округов на реализацию программ формирования современной городской среды (за счет средств бюджета Пензенской области на софинансирование средств федерального бюджета)</t>
  </si>
  <si>
    <t>2 02 25555 04 9508 150</t>
  </si>
  <si>
    <t>Субсидии бюджетам городских округов на реализацию программ формирования современной городской среды (за счет средств федерального бюджета)</t>
  </si>
  <si>
    <t>2 02 29900 04 9030 150</t>
  </si>
  <si>
    <t>Субсидии бюджетам городских округов из бюджета Бековского района Пензенской области на повышение оплаты труда работников бюджетной сферы</t>
  </si>
  <si>
    <t>2 02 29999 04 9201 150</t>
  </si>
  <si>
    <t>Прочие 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</si>
  <si>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2 02 29999 04 9217 150</t>
  </si>
  <si>
    <t>Прочие субсидии бюджетам городских округов на мероприятия по созданию условий для предоставления транспортных услуг гражданам, имеющим заболевания опорно-двигательного аппарата</t>
  </si>
  <si>
    <t>2 02 29999 04 9248 150</t>
  </si>
  <si>
    <t>Прочие 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затрат, связанных с приготовлением горячего питания организациями общественного питания образовательных организаций для обслуживания обучающихся (за счет средств бюджета Пензенской области)</t>
  </si>
  <si>
    <t>2 02 29999 04 9295 150</t>
  </si>
  <si>
    <t>Прочие субсидии бюджетам городских округов на реализацию мероприятий по созданию территорий опережающего социально-экономического развития</t>
  </si>
  <si>
    <t>2 02 29999 04 9529 150</t>
  </si>
  <si>
    <t>Прочие субсидии бюджетам городских округов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</si>
  <si>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2 02 30022 04 9390 150</t>
  </si>
  <si>
    <t>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</t>
  </si>
  <si>
    <t>2 02 30024 04 9301 150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</si>
  <si>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</si>
  <si>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2 02 30024 04 9302 150</t>
  </si>
  <si>
    <t>Субвенции бюджетам городских округов на выполнение передаваемых полномочий субъектов Российской Федерации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</si>
  <si>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2 02 30024 04 9303 150</t>
  </si>
  <si>
    <t>Субвенции бюджетам городских округов на выполнение передаваемых полномочий субъектов Российской Федерации по выплате пособий семьям, имеющим детей, за исключением ежемесячной денежной выплаты, назначаемой в случае рождения третьего ребенка или последующих детей до достижения ребенком возраста трех лет, в соответствии с Законом Пензенской области от 21 апреля 2005 года № 795-ЗПО «О пособиях семьям, имеющим детей»</t>
  </si>
  <si>
    <t>2 02 30024 04 9304 150</t>
  </si>
  <si>
    <t>Субвенции бюджетам городских округов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образовательных организаций дополнительного образования в сфере культуры</t>
  </si>
  <si>
    <t>2 02 30024 04 9305 150</t>
  </si>
  <si>
    <t>Субвенции бюджетам городских округов на выполнение передаваемых полномочий субъектов Российской Федерации по управлению охраной труда</t>
  </si>
  <si>
    <t>2 02 30024 04 9308 150</t>
  </si>
  <si>
    <t>Cубвенции бюджетам городских округов на выполнение передаваемых полномочий субъектов Российской Федерации по предоставлению государственной социальной помощи студентам из малоимущих семей или студентам, являющимся малоимущими одиноко проживающими гражданами, в соответствии с Законом Пензенской области от 16 февраля 2017 года № 3015-ЗПО «О государственной социальной помощи в Пензенской области в виде ежегодного социального пособия»</t>
  </si>
  <si>
    <t>2 02 30024 04 9309 150</t>
  </si>
  <si>
    <t>Субвенции бюджетам городских округовна выполнение передаваемых полномочий субъектов Российской Федерации в сфере организации отдыха и оздоровления детей</t>
  </si>
  <si>
    <t>2 02 30024 04 9312 150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</si>
  <si>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в сфере организации отдыха и оздоровления детей</t>
  </si>
  <si>
    <t>2 02 30024 04 9316 150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</si>
  <si>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совершеннолетних граждан</t>
  </si>
  <si>
    <t>2 02 30024 04 9318 150</t>
  </si>
  <si>
    <t>Субвенции бюджетам городских округов на выполнение передаваемых полномочий субъектов Российской Федерации по оказанию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296, за счет средств бюджета Пензенской области</t>
  </si>
  <si>
    <t>2 02 30024 04 9330 150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</si>
  <si>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общеобразовательных организаций</t>
  </si>
  <si>
    <t>2 02 30024 04 9332 150</t>
  </si>
  <si>
    <t>Субвенции бюджетам городских округов на администрирование по выполнению передаваемых полномочий субъектов Российской Федерации на администрирование расходов в сфере образования по финансированию муниципальных общеобразовательных организаций</t>
  </si>
  <si>
    <t>2 02 30024 04 9334 150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</si>
  <si>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30 ноября 2012 года № 2307-ЗПО «О почетном звании Пензенской области «Ветеран труда Пензенской области»</t>
  </si>
  <si>
    <t>2 02 30024 04 9337 150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</si>
  <si>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</si>
  <si>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2 02 30024 04 9346 150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</si>
  <si>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</si>
  <si>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2 02 30024 04 9349 150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</si>
  <si>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бюджета Пензенской области на софинансирование средств федерального бюджета)</t>
  </si>
  <si>
    <t>2 02 30024 04 9363 150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</si>
  <si>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от 28 декабря 2004 года № 731-ЗПО «О мерах социальной поддержки многодетных семей, проживающих на территории Пензенской области»</t>
  </si>
  <si>
    <t>2 02 30024 04 9369 150</t>
  </si>
  <si>
    <t>Субвенции бюджетам городских округов на выполнение передаваемых полномочий субъектов Российской Федерации, связанных с реализацией Закона Пензенской области "О государственном пенсионном обеспечении за выслугу лет государственных гражданских служащих Пензенской области и лиц, замещающих государственные должности Пензенской области"</t>
  </si>
  <si>
    <t>2 02 30024 04 9370 150</t>
  </si>
  <si>
    <t>Субвенции бюджетам городских округов на выполнение передаваемых полномочий субъектов Российской Федерации в сфере административных правоотношений</t>
  </si>
  <si>
    <t>2 02 30024 04 9372 150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</si>
  <si>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граждан</t>
  </si>
  <si>
    <t>2 02 30024 04 9377 150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</si>
  <si>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ветеранам труда и труженикам тыла»</t>
  </si>
  <si>
    <t>2 02 30024 04 9379 150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</si>
  <si>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реабилитированным лицам и лицам, признанным пострадавшими от политических репрессий</t>
  </si>
  <si>
    <t>2 02 30024 04 9380 150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</si>
  <si>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другим категориям граждан»</t>
  </si>
  <si>
    <t>2 02 30024 04 9382 150</t>
  </si>
  <si>
    <t>Субвенции бюджетам городских округов на выполнение передаваемых полномочий субъектов Российской Федерации по социальному обслуживанию граждан, признанных нуждающимися в социальном обслуживании, за исключением социального обслуживания в организациях социального обслуживания, находящихся в ведении Пензенской области в соответствии с Федеральным законом от 28 декабря 2013 года №442-ФЗ «Об основах социального обслуживания граждан в Российской Федерации»</t>
  </si>
  <si>
    <t>2 02 30024 04 9383 150</t>
  </si>
  <si>
    <t>Субвенции бюджетам городских округов на выполнение передаваемых полномочий субъектов Российской Федерации по предоставлению гарантий осуществления погребения в соответствии с Федеральным законом от 12 января 1996 года № 8-ФЗ «О погребении и похоронном деле»</t>
  </si>
  <si>
    <t>2 02 30024 04 9384 150</t>
  </si>
  <si>
    <t>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</t>
  </si>
  <si>
    <t>2 02 30024 04 9385 150</t>
  </si>
  <si>
    <t>Субвенции бюджетам городских округов на выполнение передаваемых полномочий субъектов Российской Федерации для осуществления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Пензенской области и находящихся на территории муниципального образования</t>
  </si>
  <si>
    <t>2 02 30024 04 9386 150</t>
  </si>
  <si>
    <t>Субвенции бюджетам городских округов на выполнение передаваемых полномочий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</t>
  </si>
  <si>
    <t>2 02 30024 04 9387 150</t>
  </si>
  <si>
    <t>Субвенции бюджетам городских округов на выполнение передаваемых полномочий субъектов Российской Федерации на содержание органов местного самоуправления, осуществляющих отдельные государственные полномочия в сфере социальной поддержки населения</t>
  </si>
  <si>
    <t>2 02 30024 04 9389 150</t>
  </si>
  <si>
    <t>Субвенции бюджетам городских округов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общеобразовательных организаций, муниципальных дошкольных образовательных организаций и образовательных организаций дополнительного образования</t>
  </si>
  <si>
    <t>2 02 30024 04 9393 150</t>
  </si>
  <si>
    <t>Субвенции бюджетам городских округов на выполнение передаваемых полномочий субъектов Российской Федерации по предоставлению семьям социальных выплат на приобретение (строительство) жилья при рождении первого ребёнка</t>
  </si>
  <si>
    <t>2 02 30024 04 9396 150</t>
  </si>
  <si>
    <t>Субвенции бюджетам городских округов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</t>
  </si>
  <si>
    <t>2 02 30024 04 9397 150</t>
  </si>
  <si>
    <t>Субвенции бюджетам городских округов на выполнение передаваемых полномочий субъектов Российской Федерации по проведению внеплановых проверок при осуществлении лицензионного контроля предпринимательской деятельности по управлению многоквартирными домами в части соблюдения лицензионных требований</t>
  </si>
  <si>
    <t>2 02 30024 04 9398 150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</si>
  <si>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дошкольных образовательных организаций</t>
  </si>
  <si>
    <t>2 02 30024 04 9399 150</t>
  </si>
  <si>
    <t>Субвенции бюджетам городских округов администрирование по выполнению передаваемых полномочий субъектов Российской Федерации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</t>
  </si>
  <si>
    <t>2 02 30024 04 9611 150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</si>
  <si>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федерального бюджета)</t>
  </si>
  <si>
    <t>2 02 30024 04 9614 150</t>
  </si>
  <si>
    <t>Субвенции бюджетам городских округов на выполнение передаваемых полномочий субъектов Российской Федерации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</si>
  <si>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2 02 30024 04 9615 150</t>
  </si>
  <si>
    <t>Субвенции бюджетам городских округов на администрирование по выполнению передаваемых полномочий субъектов Российской Федерации на администрирование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</si>
  <si>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2 02 30024 04 9616 150</t>
  </si>
  <si>
    <t>2 02 35082 04 9336 150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</si>
  <si>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и лицам из числа детей-сирот и детей, оставшихся без попечения родителей</t>
  </si>
  <si>
    <t>2 02 35082 04 9338 150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</si>
  <si>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и лицам из числа детей-сирот и детей, оставшихся без попечения родителей за счет средств бюджета Пензенской области</t>
  </si>
  <si>
    <t>2 02 35082 04 9601 150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</si>
  <si>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</si>
  <si>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2 02 35084 04 9335 150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</si>
  <si>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 на софинансирование средств федерального бюджета)</t>
  </si>
  <si>
    <t>2 02 35084 04 9374 150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</si>
  <si>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области)</t>
  </si>
  <si>
    <t>2 02 35084 04 9604 150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</si>
  <si>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федерального бюджета)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</si>
  <si>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</si>
  <si>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</si>
  <si>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2 02 35404 04 9317 150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</si>
  <si>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бюджета Пензенской области на софинансирование средств федерального бюджета)</t>
  </si>
  <si>
    <t>2 02 35404 04 9613 150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</si>
  <si>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федерального бюджета)</t>
  </si>
  <si>
    <t>2 02 35462 04 9331 150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</si>
  <si>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бюджета Пензенской области на софинансирование средств федерального бюджета)</t>
  </si>
  <si>
    <t>2 02 35462 04 9605 150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</si>
  <si>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федерального бюджета)</t>
  </si>
  <si>
    <t>2 02 35573 04 0000 150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</si>
  <si>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</si>
  <si>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</si>
  <si>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</si>
  <si>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</si>
  <si>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</si>
  <si>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2 02 49999 04 9453 150</t>
  </si>
  <si>
    <t>Прочие межбюджетные трансферты, передаваемые бюджетам городских округов на премирование территорий – победителей конкурса на звание 'Самое благоустроенное муниципальное образование Пензенской области'</t>
  </si>
  <si>
    <t>2 02 49999 04 9465 150</t>
  </si>
  <si>
    <t>Прочие межбюджетные трансферты, передаваемые бюджетам городских округов из резервного фонда Правительства Пензенской области</t>
  </si>
  <si>
    <t>2 02 49999 04 9486 150</t>
  </si>
  <si>
    <t>Прочие межбюджетные трансферты, передаваемые бюджетам городских округов на поддержку отрасли культуры (модернизация библиотек в части комплектования книжных фондов за счет средств бюджета Пензенской области на софинансирование средств федерального бюджета)</t>
  </si>
  <si>
    <t>2 02 49999 04 9718 150</t>
  </si>
  <si>
    <t>Прочие межбюджетные трансферты, передаваемые бюджетам городских округов на поддержку отрасли культуры (модернизация библиотек в части комплектования книжных фондов за счет средств федерального бюджета)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</si>
  <si>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</si>
  <si>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</si>
  <si>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2 19 35404 04 0000 150</t>
  </si>
  <si>
    <t>Возврат остатков субвенций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из бюджетов городских округов</t>
  </si>
  <si>
    <t>2 19 60010 04 6251 150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</si>
  <si>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 на реализацию мероприятий по созданию территории опережающего социально-экономического развития «Заречный»)</t>
  </si>
  <si>
    <t>2 19 60010 04 6264 150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</si>
  <si>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за счет средств бюджета Пензенской области на софинансирование средств федерального бюджета)</t>
  </si>
  <si>
    <t>2 19 60010 04 6311 150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</si>
  <si>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реализацию Закона Пензенской области "О государственном пенсионном обеспечении за выслугу лет государственных гражданских служащих Пензенской области и лиц, замещающих государственные должности Пензенской области")</t>
  </si>
  <si>
    <t>2 19 60010 04 6320 150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</si>
  <si>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по предоставлению гражданам субсидий на оплату жилого помещения и коммунальных услуг из бюджетов городских округов</t>
  </si>
  <si>
    <t>2 19 60010 04 8206 150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</si>
  <si>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за счет средств федерального бюджета)</t>
  </si>
  <si>
    <t>Итого</t>
  </si>
  <si>
    <t>Приложение № 2</t>
  </si>
  <si>
    <t>УТВЕРЖДЕНЫ</t>
  </si>
  <si>
    <t xml:space="preserve">решением  </t>
  </si>
  <si>
    <t xml:space="preserve">Собрания представителей </t>
  </si>
  <si>
    <t>города Заречного</t>
  </si>
  <si>
    <t>тыс.рублей</t>
  </si>
  <si>
    <t>Код бюджетной классификации</t>
  </si>
  <si>
    <t xml:space="preserve">Наименование </t>
  </si>
  <si>
    <t>доходов бюджета</t>
  </si>
  <si>
    <t>План на 2022 год</t>
  </si>
  <si>
    <t>Исполнено за 2022 год</t>
  </si>
  <si>
    <t>Межрегиональное управление Росприроднадзора по Саратовской и Пензенской областям</t>
  </si>
  <si>
    <t>Управление Федеральной налоговой службы по Пензенской области</t>
  </si>
  <si>
    <t>Управление Федерального казначейства по Пензенской области</t>
  </si>
  <si>
    <t>Управление Министерства внутренних дел Российской Федерации по Пензенской области</t>
  </si>
  <si>
    <t>Правительство Пензенской области</t>
  </si>
  <si>
    <t>Министерство общественной безопасности и обеспечения деятельности мировых судей в Пензенской области</t>
  </si>
  <si>
    <t>Министерство жилищно-коммунального хозяйства и гражданской защиты населения Пензенской области</t>
  </si>
  <si>
    <t>Администрация г.Заречного Пензенской области</t>
  </si>
  <si>
    <t xml:space="preserve">Министерство лесного, охотничьего хозяйства и природопользования Пензенской области </t>
  </si>
  <si>
    <t>Департамент культуры и молодёжной политики города Заречного Пензенской области</t>
  </si>
  <si>
    <t>Комитет по управлению имуществом города Заречного Пензенской области</t>
  </si>
  <si>
    <t>Департамент образования города Заречного Пензенской области</t>
  </si>
  <si>
    <t>Финансовое управление города Заречного Пензенской области</t>
  </si>
  <si>
    <t>админи-страто-ра доходов</t>
  </si>
  <si>
    <t xml:space="preserve">Доходы бюджета городского округа за 2022 год по кодам классификации доходов бюджетов </t>
  </si>
  <si>
    <t>от 25.05.2023 № 305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</si>
  <si>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</si>
  <si>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</si>
  <si>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</si>
  <si>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</si>
  <si>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</si>
  <si>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
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
приобретение, хранение, перевозку растений, содержащих наркотические средства или психотропные вещества, либо их частей, содержащих наркотические
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</si>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</sst>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3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/>
    <xf numFmtId="164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/>
    <xf numFmtId="49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left"/>
    </xf>
    <xf numFmtId="164" fontId="1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259"/>
  <sheetViews>
    <sheetView showGridLines="0" tabSelected="1" topLeftCell="A255" workbookViewId="0">
      <selection activeCell="C264" sqref="C264"/>
    </sheetView>
  </sheetViews>
  <sheetFormatPr defaultRowHeight="12.75" customHeight="1" outlineLevelRow="1" x14ac:dyDescent="0.25"/>
  <cols>
    <col min="1" max="1" width="9.28515625" style="7" customWidth="1"/>
    <col min="2" max="2" width="21.5703125" style="7" customWidth="1"/>
    <col min="3" max="3" width="61.140625" style="7" customWidth="1"/>
    <col min="4" max="4" width="12.85546875" style="7" customWidth="1"/>
    <col min="5" max="5" width="13.42578125" style="7" customWidth="1"/>
    <col min="6" max="16384" width="9.140625" style="3"/>
  </cols>
  <sheetData>
    <row r="1" spans="1:5" ht="15" x14ac:dyDescent="0.25">
      <c r="A1" s="5"/>
      <c r="B1" s="6"/>
      <c r="C1" s="6"/>
      <c r="D1" s="1" t="s">
        <v>443</v>
      </c>
      <c r="E1" s="2"/>
    </row>
    <row r="2" spans="1:5" ht="15" x14ac:dyDescent="0.25">
      <c r="A2" s="5"/>
      <c r="B2" s="6"/>
      <c r="C2" s="6"/>
      <c r="D2" s="1" t="s">
        <v>444</v>
      </c>
      <c r="E2" s="2"/>
    </row>
    <row r="3" spans="1:5" ht="15" x14ac:dyDescent="0.25">
      <c r="A3" s="5"/>
      <c r="B3" s="6"/>
      <c r="C3" s="6"/>
      <c r="D3" s="1" t="s">
        <v>445</v>
      </c>
      <c r="E3" s="2"/>
    </row>
    <row r="4" spans="1:5" ht="15" x14ac:dyDescent="0.25">
      <c r="A4" s="5"/>
      <c r="B4" s="6"/>
      <c r="C4" s="6"/>
      <c r="D4" s="1" t="s">
        <v>446</v>
      </c>
      <c r="E4" s="2"/>
    </row>
    <row r="5" spans="1:5" ht="15" x14ac:dyDescent="0.25">
      <c r="A5" s="5"/>
      <c r="B5" s="6"/>
      <c r="C5" s="6"/>
      <c r="D5" s="1" t="s">
        <v>447</v>
      </c>
      <c r="E5" s="2"/>
    </row>
    <row r="6" spans="1:5" ht="15" x14ac:dyDescent="0.25">
      <c r="A6" s="8"/>
      <c r="B6" s="8"/>
      <c r="C6" s="8"/>
      <c r="D6" s="1" t="s">
        <v>469</v>
      </c>
      <c r="E6" s="2"/>
    </row>
    <row r="7" spans="1:5" ht="15" x14ac:dyDescent="0.25">
      <c r="A7" s="22"/>
      <c r="B7" s="22"/>
      <c r="C7" s="22"/>
      <c r="D7" s="22"/>
      <c r="E7" s="22"/>
    </row>
    <row r="8" spans="1:5" ht="15" x14ac:dyDescent="0.25">
      <c r="A8" s="25" t="s">
        <v>468</v>
      </c>
      <c r="B8" s="25"/>
      <c r="C8" s="25"/>
      <c r="D8" s="25"/>
      <c r="E8" s="25"/>
    </row>
    <row r="9" spans="1:5" ht="15" x14ac:dyDescent="0.25">
      <c r="A9" s="9"/>
      <c r="B9" s="9"/>
      <c r="C9" s="9"/>
      <c r="D9" s="9"/>
      <c r="E9" s="10" t="s">
        <v>448</v>
      </c>
    </row>
    <row r="10" spans="1:5" ht="15" customHeight="1" x14ac:dyDescent="0.25">
      <c r="A10" s="23" t="s">
        <v>449</v>
      </c>
      <c r="B10" s="23"/>
      <c r="C10" s="24" t="s">
        <v>450</v>
      </c>
      <c r="D10" s="24" t="s">
        <v>452</v>
      </c>
      <c r="E10" s="24" t="s">
        <v>453</v>
      </c>
    </row>
    <row r="11" spans="1:5" ht="57" x14ac:dyDescent="0.25">
      <c r="A11" s="13" t="s">
        <v>467</v>
      </c>
      <c r="B11" s="13" t="s">
        <v>451</v>
      </c>
      <c r="C11" s="24"/>
      <c r="D11" s="24"/>
      <c r="E11" s="24"/>
    </row>
    <row r="12" spans="1:5" ht="27.75" customHeight="1" x14ac:dyDescent="0.25">
      <c r="A12" s="12" t="s">
        <v>0</v>
      </c>
      <c r="B12" s="24" t="s">
        <v>454</v>
      </c>
      <c r="C12" s="24"/>
      <c r="D12" s="14">
        <v>87</v>
      </c>
      <c r="E12" s="14">
        <v>159.30000000000001</v>
      </c>
    </row>
    <row r="13" spans="1:5" ht="61.5" customHeight="1" outlineLevel="1" x14ac:dyDescent="0.25">
      <c r="A13" s="11" t="s">
        <v>0</v>
      </c>
      <c r="B13" s="11" t="s">
        <v>1</v>
      </c>
      <c r="C13" s="15" t="s">
        <v>2</v>
      </c>
      <c r="D13" s="4">
        <v>84.6</v>
      </c>
      <c r="E13" s="4">
        <v>58</v>
      </c>
    </row>
    <row r="14" spans="1:5" ht="60" outlineLevel="1" x14ac:dyDescent="0.25">
      <c r="A14" s="11" t="s">
        <v>0</v>
      </c>
      <c r="B14" s="11" t="s">
        <v>3</v>
      </c>
      <c r="C14" s="15" t="s">
        <v>4</v>
      </c>
      <c r="D14" s="4">
        <v>2.4</v>
      </c>
      <c r="E14" s="4">
        <v>101.3</v>
      </c>
    </row>
    <row r="15" spans="1:5" ht="15" x14ac:dyDescent="0.25">
      <c r="A15" s="12" t="s">
        <v>5</v>
      </c>
      <c r="B15" s="20" t="s">
        <v>456</v>
      </c>
      <c r="C15" s="21"/>
      <c r="D15" s="14">
        <f>D16+D17+D19+D18</f>
        <v>1837.8</v>
      </c>
      <c r="E15" s="14">
        <f>E16+E17+E19+E18</f>
        <v>2120.6999999999998</v>
      </c>
    </row>
    <row r="16" spans="1:5" ht="106.5" customHeight="1" outlineLevel="1" x14ac:dyDescent="0.25">
      <c r="A16" s="11" t="s">
        <v>5</v>
      </c>
      <c r="B16" s="11" t="s">
        <v>6</v>
      </c>
      <c r="C16" s="16" t="s">
        <v>7</v>
      </c>
      <c r="D16" s="4">
        <v>830.9</v>
      </c>
      <c r="E16" s="4">
        <v>1063.0999999999999</v>
      </c>
    </row>
    <row r="17" spans="1:5" ht="122.25" customHeight="1" outlineLevel="1" x14ac:dyDescent="0.25">
      <c r="A17" s="11" t="s">
        <v>5</v>
      </c>
      <c r="B17" s="11" t="s">
        <v>8</v>
      </c>
      <c r="C17" s="16" t="s">
        <v>9</v>
      </c>
      <c r="D17" s="4">
        <v>4.5999999999999996</v>
      </c>
      <c r="E17" s="4">
        <v>5.7</v>
      </c>
    </row>
    <row r="18" spans="1:5" ht="108" customHeight="1" outlineLevel="1" x14ac:dyDescent="0.25">
      <c r="A18" s="11" t="s">
        <v>5</v>
      </c>
      <c r="B18" s="11" t="s">
        <v>10</v>
      </c>
      <c r="C18" s="16" t="s">
        <v>11</v>
      </c>
      <c r="D18" s="4">
        <v>1106.5</v>
      </c>
      <c r="E18" s="4">
        <v>1173.8</v>
      </c>
    </row>
    <row r="19" spans="1:5" ht="106.5" customHeight="1" outlineLevel="1" x14ac:dyDescent="0.25">
      <c r="A19" s="11" t="s">
        <v>5</v>
      </c>
      <c r="B19" s="11" t="s">
        <v>12</v>
      </c>
      <c r="C19" s="16" t="s">
        <v>13</v>
      </c>
      <c r="D19" s="4">
        <v>-104.2</v>
      </c>
      <c r="E19" s="4">
        <v>-121.9</v>
      </c>
    </row>
    <row r="20" spans="1:5" ht="15" x14ac:dyDescent="0.25">
      <c r="A20" s="12" t="s">
        <v>14</v>
      </c>
      <c r="B20" s="20" t="s">
        <v>455</v>
      </c>
      <c r="C20" s="21"/>
      <c r="D20" s="14">
        <v>466240</v>
      </c>
      <c r="E20" s="14">
        <f>SUM(E21:E85)</f>
        <v>490853.90000000014</v>
      </c>
    </row>
    <row r="21" spans="1:5" ht="75" outlineLevel="1" x14ac:dyDescent="0.25">
      <c r="A21" s="11" t="s">
        <v>14</v>
      </c>
      <c r="B21" s="11" t="s">
        <v>15</v>
      </c>
      <c r="C21" s="16" t="s">
        <v>16</v>
      </c>
      <c r="D21" s="4">
        <v>346200</v>
      </c>
      <c r="E21" s="4">
        <v>0</v>
      </c>
    </row>
    <row r="22" spans="1:5" ht="105" outlineLevel="1" x14ac:dyDescent="0.25">
      <c r="A22" s="11" t="s">
        <v>14</v>
      </c>
      <c r="B22" s="11" t="s">
        <v>17</v>
      </c>
      <c r="C22" s="16" t="s">
        <v>18</v>
      </c>
      <c r="D22" s="4">
        <v>0</v>
      </c>
      <c r="E22" s="4">
        <v>359961.3</v>
      </c>
    </row>
    <row r="23" spans="1:5" ht="76.5" customHeight="1" outlineLevel="1" x14ac:dyDescent="0.25">
      <c r="A23" s="11" t="s">
        <v>14</v>
      </c>
      <c r="B23" s="11" t="s">
        <v>19</v>
      </c>
      <c r="C23" s="16" t="s">
        <v>20</v>
      </c>
      <c r="D23" s="4">
        <v>0</v>
      </c>
      <c r="E23" s="4">
        <v>133</v>
      </c>
    </row>
    <row r="24" spans="1:5" ht="105" outlineLevel="1" x14ac:dyDescent="0.25">
      <c r="A24" s="11" t="s">
        <v>14</v>
      </c>
      <c r="B24" s="11" t="s">
        <v>21</v>
      </c>
      <c r="C24" s="16" t="s">
        <v>22</v>
      </c>
      <c r="D24" s="4">
        <v>0</v>
      </c>
      <c r="E24" s="4">
        <v>24.1</v>
      </c>
    </row>
    <row r="25" spans="1:5" ht="75.75" customHeight="1" outlineLevel="1" x14ac:dyDescent="0.25">
      <c r="A25" s="11" t="s">
        <v>14</v>
      </c>
      <c r="B25" s="11" t="s">
        <v>23</v>
      </c>
      <c r="C25" s="16" t="s">
        <v>24</v>
      </c>
      <c r="D25" s="4">
        <v>0</v>
      </c>
      <c r="E25" s="4">
        <v>8.6999999999999993</v>
      </c>
    </row>
    <row r="26" spans="1:5" ht="104.25" customHeight="1" outlineLevel="1" x14ac:dyDescent="0.25">
      <c r="A26" s="11" t="s">
        <v>14</v>
      </c>
      <c r="B26" s="11" t="s">
        <v>25</v>
      </c>
      <c r="C26" s="16" t="s">
        <v>26</v>
      </c>
      <c r="D26" s="4">
        <v>0</v>
      </c>
      <c r="E26" s="4">
        <v>0</v>
      </c>
    </row>
    <row r="27" spans="1:5" ht="106.5" customHeight="1" outlineLevel="1" x14ac:dyDescent="0.25">
      <c r="A27" s="11" t="s">
        <v>14</v>
      </c>
      <c r="B27" s="11" t="s">
        <v>27</v>
      </c>
      <c r="C27" s="16" t="s">
        <v>28</v>
      </c>
      <c r="D27" s="4">
        <v>4500</v>
      </c>
      <c r="E27" s="4">
        <v>0</v>
      </c>
    </row>
    <row r="28" spans="1:5" ht="135.75" customHeight="1" outlineLevel="1" x14ac:dyDescent="0.25">
      <c r="A28" s="11" t="s">
        <v>14</v>
      </c>
      <c r="B28" s="11" t="s">
        <v>29</v>
      </c>
      <c r="C28" s="16" t="s">
        <v>30</v>
      </c>
      <c r="D28" s="4">
        <v>0</v>
      </c>
      <c r="E28" s="4">
        <v>4321.2</v>
      </c>
    </row>
    <row r="29" spans="1:5" ht="120" customHeight="1" outlineLevel="1" x14ac:dyDescent="0.25">
      <c r="A29" s="11" t="s">
        <v>14</v>
      </c>
      <c r="B29" s="11" t="s">
        <v>31</v>
      </c>
      <c r="C29" s="16" t="s">
        <v>32</v>
      </c>
      <c r="D29" s="4">
        <v>0</v>
      </c>
      <c r="E29" s="4">
        <v>27.5</v>
      </c>
    </row>
    <row r="30" spans="1:5" ht="135" customHeight="1" outlineLevel="1" x14ac:dyDescent="0.25">
      <c r="A30" s="11" t="s">
        <v>14</v>
      </c>
      <c r="B30" s="11" t="s">
        <v>33</v>
      </c>
      <c r="C30" s="16" t="s">
        <v>34</v>
      </c>
      <c r="D30" s="4">
        <v>0</v>
      </c>
      <c r="E30" s="4">
        <v>3.6</v>
      </c>
    </row>
    <row r="31" spans="1:5" ht="45" outlineLevel="1" x14ac:dyDescent="0.25">
      <c r="A31" s="11" t="s">
        <v>14</v>
      </c>
      <c r="B31" s="11" t="s">
        <v>35</v>
      </c>
      <c r="C31" s="15" t="s">
        <v>36</v>
      </c>
      <c r="D31" s="4">
        <v>3100</v>
      </c>
      <c r="E31" s="4">
        <v>0</v>
      </c>
    </row>
    <row r="32" spans="1:5" ht="75" outlineLevel="1" x14ac:dyDescent="0.25">
      <c r="A32" s="11" t="s">
        <v>14</v>
      </c>
      <c r="B32" s="11" t="s">
        <v>37</v>
      </c>
      <c r="C32" s="15" t="s">
        <v>38</v>
      </c>
      <c r="D32" s="4">
        <v>0</v>
      </c>
      <c r="E32" s="4">
        <v>5355.7</v>
      </c>
    </row>
    <row r="33" spans="1:5" ht="60" outlineLevel="1" x14ac:dyDescent="0.25">
      <c r="A33" s="11" t="s">
        <v>14</v>
      </c>
      <c r="B33" s="11" t="s">
        <v>39</v>
      </c>
      <c r="C33" s="15" t="s">
        <v>40</v>
      </c>
      <c r="D33" s="4">
        <v>0</v>
      </c>
      <c r="E33" s="4">
        <v>68.8</v>
      </c>
    </row>
    <row r="34" spans="1:5" ht="60" outlineLevel="1" x14ac:dyDescent="0.25">
      <c r="A34" s="11" t="s">
        <v>14</v>
      </c>
      <c r="B34" s="11" t="s">
        <v>41</v>
      </c>
      <c r="C34" s="15" t="s">
        <v>42</v>
      </c>
      <c r="D34" s="4">
        <v>0</v>
      </c>
      <c r="E34" s="4">
        <v>1</v>
      </c>
    </row>
    <row r="35" spans="1:5" ht="75" outlineLevel="1" x14ac:dyDescent="0.25">
      <c r="A35" s="11" t="s">
        <v>14</v>
      </c>
      <c r="B35" s="11" t="s">
        <v>43</v>
      </c>
      <c r="C35" s="15" t="s">
        <v>44</v>
      </c>
      <c r="D35" s="4">
        <v>0</v>
      </c>
      <c r="E35" s="4">
        <v>27.5</v>
      </c>
    </row>
    <row r="36" spans="1:5" ht="42.75" customHeight="1" outlineLevel="1" x14ac:dyDescent="0.25">
      <c r="A36" s="11" t="s">
        <v>14</v>
      </c>
      <c r="B36" s="11" t="s">
        <v>45</v>
      </c>
      <c r="C36" s="15" t="s">
        <v>46</v>
      </c>
      <c r="D36" s="4">
        <v>0</v>
      </c>
      <c r="E36" s="4">
        <v>-17</v>
      </c>
    </row>
    <row r="37" spans="1:5" ht="120" outlineLevel="1" x14ac:dyDescent="0.25">
      <c r="A37" s="11" t="s">
        <v>14</v>
      </c>
      <c r="B37" s="11" t="s">
        <v>47</v>
      </c>
      <c r="C37" s="16" t="s">
        <v>48</v>
      </c>
      <c r="D37" s="4">
        <v>0</v>
      </c>
      <c r="E37" s="4">
        <v>1.4</v>
      </c>
    </row>
    <row r="38" spans="1:5" ht="130.5" customHeight="1" outlineLevel="1" x14ac:dyDescent="0.25">
      <c r="A38" s="11" t="s">
        <v>14</v>
      </c>
      <c r="B38" s="11" t="s">
        <v>49</v>
      </c>
      <c r="C38" s="16" t="s">
        <v>50</v>
      </c>
      <c r="D38" s="4">
        <v>0</v>
      </c>
      <c r="E38" s="4">
        <v>195</v>
      </c>
    </row>
    <row r="39" spans="1:5" ht="93" customHeight="1" outlineLevel="1" x14ac:dyDescent="0.25">
      <c r="A39" s="11" t="s">
        <v>14</v>
      </c>
      <c r="B39" s="11" t="s">
        <v>51</v>
      </c>
      <c r="C39" s="16" t="s">
        <v>52</v>
      </c>
      <c r="D39" s="4">
        <v>27300</v>
      </c>
      <c r="E39" s="4">
        <v>0</v>
      </c>
    </row>
    <row r="40" spans="1:5" ht="118.5" customHeight="1" outlineLevel="1" x14ac:dyDescent="0.25">
      <c r="A40" s="11" t="s">
        <v>14</v>
      </c>
      <c r="B40" s="11" t="s">
        <v>53</v>
      </c>
      <c r="C40" s="16" t="s">
        <v>54</v>
      </c>
      <c r="D40" s="4">
        <v>0</v>
      </c>
      <c r="E40" s="4">
        <v>29526.1</v>
      </c>
    </row>
    <row r="41" spans="1:5" ht="105" outlineLevel="1" x14ac:dyDescent="0.25">
      <c r="A41" s="11" t="s">
        <v>14</v>
      </c>
      <c r="B41" s="11" t="s">
        <v>55</v>
      </c>
      <c r="C41" s="16" t="s">
        <v>56</v>
      </c>
      <c r="D41" s="4">
        <v>0</v>
      </c>
      <c r="E41" s="4">
        <v>8.5</v>
      </c>
    </row>
    <row r="42" spans="1:5" ht="135" customHeight="1" outlineLevel="1" x14ac:dyDescent="0.25">
      <c r="A42" s="11" t="s">
        <v>14</v>
      </c>
      <c r="B42" s="11" t="s">
        <v>57</v>
      </c>
      <c r="C42" s="16" t="s">
        <v>58</v>
      </c>
      <c r="D42" s="4">
        <v>0</v>
      </c>
      <c r="E42" s="4">
        <v>92.1</v>
      </c>
    </row>
    <row r="43" spans="1:5" s="7" customFormat="1" ht="30" outlineLevel="1" x14ac:dyDescent="0.25">
      <c r="A43" s="11" t="s">
        <v>14</v>
      </c>
      <c r="B43" s="11" t="s">
        <v>59</v>
      </c>
      <c r="C43" s="15" t="s">
        <v>60</v>
      </c>
      <c r="D43" s="4">
        <v>17300</v>
      </c>
      <c r="E43" s="4"/>
    </row>
    <row r="44" spans="1:5" ht="60" outlineLevel="1" x14ac:dyDescent="0.25">
      <c r="A44" s="11" t="s">
        <v>14</v>
      </c>
      <c r="B44" s="11" t="s">
        <v>61</v>
      </c>
      <c r="C44" s="15" t="s">
        <v>62</v>
      </c>
      <c r="D44" s="4">
        <v>0</v>
      </c>
      <c r="E44" s="4">
        <v>18119</v>
      </c>
    </row>
    <row r="45" spans="1:5" ht="45" outlineLevel="1" x14ac:dyDescent="0.25">
      <c r="A45" s="11" t="s">
        <v>14</v>
      </c>
      <c r="B45" s="11" t="s">
        <v>63</v>
      </c>
      <c r="C45" s="15" t="s">
        <v>64</v>
      </c>
      <c r="D45" s="4">
        <v>0</v>
      </c>
      <c r="E45" s="4">
        <v>238.7</v>
      </c>
    </row>
    <row r="46" spans="1:5" ht="60" outlineLevel="1" x14ac:dyDescent="0.25">
      <c r="A46" s="11" t="s">
        <v>14</v>
      </c>
      <c r="B46" s="11" t="s">
        <v>65</v>
      </c>
      <c r="C46" s="15" t="s">
        <v>66</v>
      </c>
      <c r="D46" s="4">
        <v>0</v>
      </c>
      <c r="E46" s="4">
        <v>1</v>
      </c>
    </row>
    <row r="47" spans="1:5" ht="30.75" customHeight="1" outlineLevel="1" x14ac:dyDescent="0.25">
      <c r="A47" s="11" t="s">
        <v>14</v>
      </c>
      <c r="B47" s="11" t="s">
        <v>67</v>
      </c>
      <c r="C47" s="15" t="s">
        <v>68</v>
      </c>
      <c r="D47" s="4">
        <v>0</v>
      </c>
      <c r="E47" s="4">
        <v>-0.6</v>
      </c>
    </row>
    <row r="48" spans="1:5" ht="75" outlineLevel="1" x14ac:dyDescent="0.25">
      <c r="A48" s="11" t="s">
        <v>14</v>
      </c>
      <c r="B48" s="11" t="s">
        <v>69</v>
      </c>
      <c r="C48" s="16" t="s">
        <v>70</v>
      </c>
      <c r="D48" s="4">
        <v>0</v>
      </c>
      <c r="E48" s="4">
        <v>-0.1</v>
      </c>
    </row>
    <row r="49" spans="1:5" ht="60" outlineLevel="1" x14ac:dyDescent="0.25">
      <c r="A49" s="11" t="s">
        <v>14</v>
      </c>
      <c r="B49" s="11" t="s">
        <v>71</v>
      </c>
      <c r="C49" s="15" t="s">
        <v>72</v>
      </c>
      <c r="D49" s="4">
        <v>15500</v>
      </c>
      <c r="E49" s="4">
        <v>0</v>
      </c>
    </row>
    <row r="50" spans="1:5" ht="90" outlineLevel="1" x14ac:dyDescent="0.25">
      <c r="A50" s="11" t="s">
        <v>14</v>
      </c>
      <c r="B50" s="11" t="s">
        <v>73</v>
      </c>
      <c r="C50" s="16" t="s">
        <v>74</v>
      </c>
      <c r="D50" s="4">
        <v>0</v>
      </c>
      <c r="E50" s="4">
        <v>15575.9</v>
      </c>
    </row>
    <row r="51" spans="1:5" ht="75" outlineLevel="1" x14ac:dyDescent="0.25">
      <c r="A51" s="11" t="s">
        <v>14</v>
      </c>
      <c r="B51" s="11" t="s">
        <v>75</v>
      </c>
      <c r="C51" s="15" t="s">
        <v>76</v>
      </c>
      <c r="D51" s="4">
        <v>0</v>
      </c>
      <c r="E51" s="4">
        <v>178.4</v>
      </c>
    </row>
    <row r="52" spans="1:5" ht="90" outlineLevel="1" x14ac:dyDescent="0.25">
      <c r="A52" s="11" t="s">
        <v>14</v>
      </c>
      <c r="B52" s="11" t="s">
        <v>77</v>
      </c>
      <c r="C52" s="16" t="s">
        <v>78</v>
      </c>
      <c r="D52" s="4">
        <v>0</v>
      </c>
      <c r="E52" s="4">
        <v>0.3</v>
      </c>
    </row>
    <row r="53" spans="1:5" ht="75" outlineLevel="1" x14ac:dyDescent="0.25">
      <c r="A53" s="11" t="s">
        <v>14</v>
      </c>
      <c r="B53" s="11" t="s">
        <v>79</v>
      </c>
      <c r="C53" s="15" t="s">
        <v>80</v>
      </c>
      <c r="D53" s="4">
        <v>0</v>
      </c>
      <c r="E53" s="4">
        <v>-0.3</v>
      </c>
    </row>
    <row r="54" spans="1:5" s="7" customFormat="1" ht="60" outlineLevel="1" x14ac:dyDescent="0.25">
      <c r="A54" s="11" t="s">
        <v>14</v>
      </c>
      <c r="B54" s="11" t="s">
        <v>81</v>
      </c>
      <c r="C54" s="15" t="s">
        <v>82</v>
      </c>
      <c r="D54" s="4">
        <v>0</v>
      </c>
      <c r="E54" s="4">
        <v>-40.200000000000003</v>
      </c>
    </row>
    <row r="55" spans="1:5" ht="30" outlineLevel="1" x14ac:dyDescent="0.25">
      <c r="A55" s="11" t="s">
        <v>14</v>
      </c>
      <c r="B55" s="11" t="s">
        <v>83</v>
      </c>
      <c r="C55" s="15" t="s">
        <v>84</v>
      </c>
      <c r="D55" s="4">
        <v>0</v>
      </c>
      <c r="E55" s="4">
        <v>64.7</v>
      </c>
    </row>
    <row r="56" spans="1:5" ht="60" outlineLevel="1" x14ac:dyDescent="0.25">
      <c r="A56" s="11" t="s">
        <v>14</v>
      </c>
      <c r="B56" s="11" t="s">
        <v>85</v>
      </c>
      <c r="C56" s="15" t="s">
        <v>86</v>
      </c>
      <c r="D56" s="4">
        <v>0</v>
      </c>
      <c r="E56" s="4">
        <v>21.7</v>
      </c>
    </row>
    <row r="57" spans="1:5" ht="60" outlineLevel="1" x14ac:dyDescent="0.25">
      <c r="A57" s="11" t="s">
        <v>14</v>
      </c>
      <c r="B57" s="11" t="s">
        <v>87</v>
      </c>
      <c r="C57" s="15" t="s">
        <v>88</v>
      </c>
      <c r="D57" s="4">
        <v>0</v>
      </c>
      <c r="E57" s="4">
        <v>-7</v>
      </c>
    </row>
    <row r="58" spans="1:5" ht="45" outlineLevel="1" x14ac:dyDescent="0.25">
      <c r="A58" s="11" t="s">
        <v>14</v>
      </c>
      <c r="B58" s="11" t="s">
        <v>89</v>
      </c>
      <c r="C58" s="15" t="s">
        <v>90</v>
      </c>
      <c r="D58" s="4">
        <v>0</v>
      </c>
      <c r="E58" s="4">
        <v>-0.3</v>
      </c>
    </row>
    <row r="59" spans="1:5" ht="70.5" customHeight="1" outlineLevel="1" x14ac:dyDescent="0.25">
      <c r="A59" s="11" t="s">
        <v>14</v>
      </c>
      <c r="B59" s="11" t="s">
        <v>91</v>
      </c>
      <c r="C59" s="15" t="s">
        <v>92</v>
      </c>
      <c r="D59" s="4">
        <v>0</v>
      </c>
      <c r="E59" s="4">
        <v>-0.5</v>
      </c>
    </row>
    <row r="60" spans="1:5" ht="15" outlineLevel="1" x14ac:dyDescent="0.25">
      <c r="A60" s="11" t="s">
        <v>14</v>
      </c>
      <c r="B60" s="11" t="s">
        <v>93</v>
      </c>
      <c r="C60" s="15" t="s">
        <v>94</v>
      </c>
      <c r="D60" s="4">
        <v>250</v>
      </c>
      <c r="E60" s="4">
        <v>0</v>
      </c>
    </row>
    <row r="61" spans="1:5" ht="45" outlineLevel="1" x14ac:dyDescent="0.25">
      <c r="A61" s="11" t="s">
        <v>14</v>
      </c>
      <c r="B61" s="11" t="s">
        <v>95</v>
      </c>
      <c r="C61" s="15" t="s">
        <v>96</v>
      </c>
      <c r="D61" s="4">
        <v>0</v>
      </c>
      <c r="E61" s="4">
        <v>252.4</v>
      </c>
    </row>
    <row r="62" spans="1:5" ht="30" outlineLevel="1" x14ac:dyDescent="0.25">
      <c r="A62" s="11" t="s">
        <v>14</v>
      </c>
      <c r="B62" s="11" t="s">
        <v>97</v>
      </c>
      <c r="C62" s="15" t="s">
        <v>98</v>
      </c>
      <c r="D62" s="4">
        <v>0</v>
      </c>
      <c r="E62" s="4">
        <v>5.4</v>
      </c>
    </row>
    <row r="63" spans="1:5" ht="45" outlineLevel="1" x14ac:dyDescent="0.25">
      <c r="A63" s="11" t="s">
        <v>14</v>
      </c>
      <c r="B63" s="11" t="s">
        <v>99</v>
      </c>
      <c r="C63" s="15" t="s">
        <v>100</v>
      </c>
      <c r="D63" s="4">
        <v>0</v>
      </c>
      <c r="E63" s="4">
        <v>0</v>
      </c>
    </row>
    <row r="64" spans="1:5" ht="30" outlineLevel="1" x14ac:dyDescent="0.25">
      <c r="A64" s="11" t="s">
        <v>14</v>
      </c>
      <c r="B64" s="11" t="s">
        <v>101</v>
      </c>
      <c r="C64" s="15" t="s">
        <v>102</v>
      </c>
      <c r="D64" s="4">
        <v>11910</v>
      </c>
      <c r="E64" s="4">
        <v>0</v>
      </c>
    </row>
    <row r="65" spans="1:5" ht="60" outlineLevel="1" x14ac:dyDescent="0.25">
      <c r="A65" s="11" t="s">
        <v>14</v>
      </c>
      <c r="B65" s="11" t="s">
        <v>103</v>
      </c>
      <c r="C65" s="15" t="s">
        <v>104</v>
      </c>
      <c r="D65" s="4">
        <v>0</v>
      </c>
      <c r="E65" s="4">
        <v>14287.9</v>
      </c>
    </row>
    <row r="66" spans="1:5" ht="45" outlineLevel="1" x14ac:dyDescent="0.25">
      <c r="A66" s="11" t="s">
        <v>14</v>
      </c>
      <c r="B66" s="11" t="s">
        <v>105</v>
      </c>
      <c r="C66" s="15" t="s">
        <v>106</v>
      </c>
      <c r="D66" s="4">
        <v>0</v>
      </c>
      <c r="E66" s="4">
        <v>18.2</v>
      </c>
    </row>
    <row r="67" spans="1:5" ht="45" outlineLevel="1" x14ac:dyDescent="0.25">
      <c r="A67" s="11" t="s">
        <v>14</v>
      </c>
      <c r="B67" s="11" t="s">
        <v>107</v>
      </c>
      <c r="C67" s="15" t="s">
        <v>108</v>
      </c>
      <c r="D67" s="4">
        <v>0</v>
      </c>
      <c r="E67" s="4">
        <v>-459.4</v>
      </c>
    </row>
    <row r="68" spans="1:5" s="7" customFormat="1" ht="45" outlineLevel="1" x14ac:dyDescent="0.25">
      <c r="A68" s="11" t="s">
        <v>14</v>
      </c>
      <c r="B68" s="11" t="s">
        <v>109</v>
      </c>
      <c r="C68" s="15" t="s">
        <v>110</v>
      </c>
      <c r="D68" s="4">
        <v>20040</v>
      </c>
      <c r="E68" s="4">
        <v>0</v>
      </c>
    </row>
    <row r="69" spans="1:5" ht="75" outlineLevel="1" x14ac:dyDescent="0.25">
      <c r="A69" s="11" t="s">
        <v>14</v>
      </c>
      <c r="B69" s="11" t="s">
        <v>111</v>
      </c>
      <c r="C69" s="15" t="s">
        <v>112</v>
      </c>
      <c r="D69" s="4">
        <v>0</v>
      </c>
      <c r="E69" s="4">
        <v>21577.1</v>
      </c>
    </row>
    <row r="70" spans="1:5" ht="45" outlineLevel="1" x14ac:dyDescent="0.25">
      <c r="A70" s="11" t="s">
        <v>14</v>
      </c>
      <c r="B70" s="11" t="s">
        <v>113</v>
      </c>
      <c r="C70" s="15" t="s">
        <v>114</v>
      </c>
      <c r="D70" s="4">
        <v>0</v>
      </c>
      <c r="E70" s="4">
        <v>209.9</v>
      </c>
    </row>
    <row r="71" spans="1:5" ht="45" outlineLevel="1" x14ac:dyDescent="0.25">
      <c r="A71" s="11" t="s">
        <v>14</v>
      </c>
      <c r="B71" s="11" t="s">
        <v>115</v>
      </c>
      <c r="C71" s="15" t="s">
        <v>116</v>
      </c>
      <c r="D71" s="4">
        <v>0</v>
      </c>
      <c r="E71" s="4">
        <v>-0.1</v>
      </c>
    </row>
    <row r="72" spans="1:5" ht="30" outlineLevel="1" x14ac:dyDescent="0.25">
      <c r="A72" s="11" t="s">
        <v>14</v>
      </c>
      <c r="B72" s="11" t="s">
        <v>117</v>
      </c>
      <c r="C72" s="15" t="s">
        <v>118</v>
      </c>
      <c r="D72" s="4">
        <v>14190</v>
      </c>
      <c r="E72" s="4">
        <v>0</v>
      </c>
    </row>
    <row r="73" spans="1:5" ht="60" outlineLevel="1" x14ac:dyDescent="0.25">
      <c r="A73" s="11" t="s">
        <v>14</v>
      </c>
      <c r="B73" s="11" t="s">
        <v>119</v>
      </c>
      <c r="C73" s="15" t="s">
        <v>120</v>
      </c>
      <c r="D73" s="4">
        <v>0</v>
      </c>
      <c r="E73" s="4">
        <v>14292.1</v>
      </c>
    </row>
    <row r="74" spans="1:5" ht="45" outlineLevel="1" x14ac:dyDescent="0.25">
      <c r="A74" s="11" t="s">
        <v>14</v>
      </c>
      <c r="B74" s="11" t="s">
        <v>121</v>
      </c>
      <c r="C74" s="15" t="s">
        <v>122</v>
      </c>
      <c r="D74" s="4">
        <v>0</v>
      </c>
      <c r="E74" s="4">
        <v>8.1</v>
      </c>
    </row>
    <row r="75" spans="1:5" ht="60" outlineLevel="1" x14ac:dyDescent="0.25">
      <c r="A75" s="11" t="s">
        <v>14</v>
      </c>
      <c r="B75" s="11" t="s">
        <v>123</v>
      </c>
      <c r="C75" s="15" t="s">
        <v>124</v>
      </c>
      <c r="D75" s="4">
        <v>0</v>
      </c>
      <c r="E75" s="4">
        <v>-40.700000000000003</v>
      </c>
    </row>
    <row r="76" spans="1:5" ht="45" outlineLevel="1" x14ac:dyDescent="0.25">
      <c r="A76" s="11" t="s">
        <v>14</v>
      </c>
      <c r="B76" s="11" t="s">
        <v>125</v>
      </c>
      <c r="C76" s="15" t="s">
        <v>126</v>
      </c>
      <c r="D76" s="4">
        <v>0</v>
      </c>
      <c r="E76" s="4">
        <v>35</v>
      </c>
    </row>
    <row r="77" spans="1:5" ht="30" outlineLevel="1" x14ac:dyDescent="0.25">
      <c r="A77" s="11" t="s">
        <v>14</v>
      </c>
      <c r="B77" s="11" t="s">
        <v>127</v>
      </c>
      <c r="C77" s="15" t="s">
        <v>128</v>
      </c>
      <c r="D77" s="4">
        <v>250</v>
      </c>
      <c r="E77" s="4">
        <v>0</v>
      </c>
    </row>
    <row r="78" spans="1:5" ht="60" outlineLevel="1" x14ac:dyDescent="0.25">
      <c r="A78" s="11" t="s">
        <v>14</v>
      </c>
      <c r="B78" s="11" t="s">
        <v>129</v>
      </c>
      <c r="C78" s="15" t="s">
        <v>130</v>
      </c>
      <c r="D78" s="4">
        <v>0</v>
      </c>
      <c r="E78" s="4">
        <v>264</v>
      </c>
    </row>
    <row r="79" spans="1:5" ht="45" outlineLevel="1" x14ac:dyDescent="0.25">
      <c r="A79" s="11" t="s">
        <v>14</v>
      </c>
      <c r="B79" s="11" t="s">
        <v>131</v>
      </c>
      <c r="C79" s="15" t="s">
        <v>132</v>
      </c>
      <c r="D79" s="4">
        <v>0</v>
      </c>
      <c r="E79" s="4">
        <v>-0.6</v>
      </c>
    </row>
    <row r="80" spans="1:5" s="7" customFormat="1" ht="45" outlineLevel="1" x14ac:dyDescent="0.25">
      <c r="A80" s="11" t="s">
        <v>14</v>
      </c>
      <c r="B80" s="11" t="s">
        <v>133</v>
      </c>
      <c r="C80" s="15" t="s">
        <v>134</v>
      </c>
      <c r="D80" s="4">
        <v>5700</v>
      </c>
      <c r="E80" s="4">
        <v>0</v>
      </c>
    </row>
    <row r="81" spans="1:5" ht="60" outlineLevel="1" x14ac:dyDescent="0.25">
      <c r="A81" s="11" t="s">
        <v>14</v>
      </c>
      <c r="B81" s="11" t="s">
        <v>135</v>
      </c>
      <c r="C81" s="15" t="s">
        <v>136</v>
      </c>
      <c r="D81" s="4">
        <v>0</v>
      </c>
      <c r="E81" s="4">
        <v>5965.5</v>
      </c>
    </row>
    <row r="82" spans="1:5" ht="75" outlineLevel="1" x14ac:dyDescent="0.25">
      <c r="A82" s="11" t="s">
        <v>14</v>
      </c>
      <c r="B82" s="11" t="s">
        <v>137</v>
      </c>
      <c r="C82" s="16" t="s">
        <v>138</v>
      </c>
      <c r="D82" s="4">
        <v>0</v>
      </c>
      <c r="E82" s="4">
        <v>554.29999999999995</v>
      </c>
    </row>
    <row r="83" spans="1:5" ht="45" outlineLevel="1" x14ac:dyDescent="0.25">
      <c r="A83" s="11" t="s">
        <v>14</v>
      </c>
      <c r="B83" s="11" t="s">
        <v>139</v>
      </c>
      <c r="C83" s="15" t="s">
        <v>140</v>
      </c>
      <c r="D83" s="4">
        <v>0</v>
      </c>
      <c r="E83" s="4">
        <v>-7.3</v>
      </c>
    </row>
    <row r="84" spans="1:5" ht="120" outlineLevel="1" x14ac:dyDescent="0.25">
      <c r="A84" s="11" t="s">
        <v>14</v>
      </c>
      <c r="B84" s="11" t="s">
        <v>141</v>
      </c>
      <c r="C84" s="16" t="s">
        <v>142</v>
      </c>
      <c r="D84" s="4">
        <v>0</v>
      </c>
      <c r="E84" s="4">
        <v>-0.5</v>
      </c>
    </row>
    <row r="85" spans="1:5" ht="75" outlineLevel="1" x14ac:dyDescent="0.25">
      <c r="A85" s="11" t="s">
        <v>14</v>
      </c>
      <c r="B85" s="11" t="s">
        <v>143</v>
      </c>
      <c r="C85" s="15" t="s">
        <v>144</v>
      </c>
      <c r="D85" s="4">
        <v>0</v>
      </c>
      <c r="E85" s="4">
        <v>3.4</v>
      </c>
    </row>
    <row r="86" spans="1:5" ht="15" x14ac:dyDescent="0.25">
      <c r="A86" s="12" t="s">
        <v>145</v>
      </c>
      <c r="B86" s="20" t="s">
        <v>457</v>
      </c>
      <c r="C86" s="21"/>
      <c r="D86" s="14">
        <v>0</v>
      </c>
      <c r="E86" s="14">
        <v>21.1</v>
      </c>
    </row>
    <row r="87" spans="1:5" ht="121.5" customHeight="1" outlineLevel="1" x14ac:dyDescent="0.25">
      <c r="A87" s="11" t="s">
        <v>145</v>
      </c>
      <c r="B87" s="11" t="s">
        <v>141</v>
      </c>
      <c r="C87" s="16" t="s">
        <v>142</v>
      </c>
      <c r="D87" s="4">
        <v>0</v>
      </c>
      <c r="E87" s="4">
        <v>21.1</v>
      </c>
    </row>
    <row r="88" spans="1:5" ht="15" x14ac:dyDescent="0.25">
      <c r="A88" s="12" t="s">
        <v>146</v>
      </c>
      <c r="B88" s="20" t="s">
        <v>458</v>
      </c>
      <c r="C88" s="21"/>
      <c r="D88" s="14">
        <f>SUM(D89:D99)</f>
        <v>190</v>
      </c>
      <c r="E88" s="14">
        <f>SUM(E89:E99)</f>
        <v>107.80000000000001</v>
      </c>
    </row>
    <row r="89" spans="1:5" ht="120" outlineLevel="1" x14ac:dyDescent="0.25">
      <c r="A89" s="11" t="s">
        <v>146</v>
      </c>
      <c r="B89" s="11" t="s">
        <v>147</v>
      </c>
      <c r="C89" s="16" t="s">
        <v>471</v>
      </c>
      <c r="D89" s="4">
        <v>36.299999999999997</v>
      </c>
      <c r="E89" s="4">
        <v>24.8</v>
      </c>
    </row>
    <row r="90" spans="1:5" ht="131.25" customHeight="1" outlineLevel="1" x14ac:dyDescent="0.25">
      <c r="A90" s="11" t="s">
        <v>146</v>
      </c>
      <c r="B90" s="11" t="s">
        <v>148</v>
      </c>
      <c r="C90" s="16" t="s">
        <v>470</v>
      </c>
      <c r="D90" s="4">
        <v>0</v>
      </c>
      <c r="E90" s="4">
        <v>4</v>
      </c>
    </row>
    <row r="91" spans="1:5" ht="105" outlineLevel="1" x14ac:dyDescent="0.25">
      <c r="A91" s="11" t="s">
        <v>146</v>
      </c>
      <c r="B91" s="11" t="s">
        <v>149</v>
      </c>
      <c r="C91" s="16" t="s">
        <v>472</v>
      </c>
      <c r="D91" s="4">
        <v>11</v>
      </c>
      <c r="E91" s="4">
        <v>16.5</v>
      </c>
    </row>
    <row r="92" spans="1:5" ht="105" outlineLevel="1" x14ac:dyDescent="0.25">
      <c r="A92" s="11" t="s">
        <v>146</v>
      </c>
      <c r="B92" s="11" t="s">
        <v>151</v>
      </c>
      <c r="C92" s="16" t="s">
        <v>473</v>
      </c>
      <c r="D92" s="4">
        <v>11</v>
      </c>
      <c r="E92" s="4">
        <v>9.9</v>
      </c>
    </row>
    <row r="93" spans="1:5" ht="90" outlineLevel="1" x14ac:dyDescent="0.25">
      <c r="A93" s="11" t="s">
        <v>146</v>
      </c>
      <c r="B93" s="11" t="s">
        <v>152</v>
      </c>
      <c r="C93" s="16" t="s">
        <v>153</v>
      </c>
      <c r="D93" s="4">
        <v>1.1000000000000001</v>
      </c>
      <c r="E93" s="4">
        <v>0.1</v>
      </c>
    </row>
    <row r="94" spans="1:5" ht="90" outlineLevel="1" x14ac:dyDescent="0.25">
      <c r="A94" s="11" t="s">
        <v>146</v>
      </c>
      <c r="B94" s="11" t="s">
        <v>154</v>
      </c>
      <c r="C94" s="16" t="s">
        <v>155</v>
      </c>
      <c r="D94" s="4">
        <v>23</v>
      </c>
      <c r="E94" s="4">
        <v>6.2</v>
      </c>
    </row>
    <row r="95" spans="1:5" ht="90" outlineLevel="1" x14ac:dyDescent="0.25">
      <c r="A95" s="11" t="s">
        <v>146</v>
      </c>
      <c r="B95" s="11" t="s">
        <v>156</v>
      </c>
      <c r="C95" s="16" t="s">
        <v>157</v>
      </c>
      <c r="D95" s="4">
        <v>46</v>
      </c>
      <c r="E95" s="4">
        <v>0</v>
      </c>
    </row>
    <row r="96" spans="1:5" ht="90" outlineLevel="1" x14ac:dyDescent="0.25">
      <c r="A96" s="11" t="s">
        <v>146</v>
      </c>
      <c r="B96" s="11" t="s">
        <v>158</v>
      </c>
      <c r="C96" s="16" t="s">
        <v>159</v>
      </c>
      <c r="D96" s="4">
        <v>0</v>
      </c>
      <c r="E96" s="4">
        <v>2</v>
      </c>
    </row>
    <row r="97" spans="1:5" ht="90" outlineLevel="1" x14ac:dyDescent="0.25">
      <c r="A97" s="11" t="s">
        <v>146</v>
      </c>
      <c r="B97" s="11" t="s">
        <v>160</v>
      </c>
      <c r="C97" s="16" t="s">
        <v>161</v>
      </c>
      <c r="D97" s="4">
        <v>0</v>
      </c>
      <c r="E97" s="4">
        <v>-0.9</v>
      </c>
    </row>
    <row r="98" spans="1:5" ht="105" outlineLevel="1" x14ac:dyDescent="0.25">
      <c r="A98" s="11" t="s">
        <v>146</v>
      </c>
      <c r="B98" s="11" t="s">
        <v>162</v>
      </c>
      <c r="C98" s="16" t="s">
        <v>163</v>
      </c>
      <c r="D98" s="4">
        <v>20</v>
      </c>
      <c r="E98" s="4">
        <v>31.3</v>
      </c>
    </row>
    <row r="99" spans="1:5" ht="90" outlineLevel="1" x14ac:dyDescent="0.25">
      <c r="A99" s="11" t="s">
        <v>146</v>
      </c>
      <c r="B99" s="11" t="s">
        <v>164</v>
      </c>
      <c r="C99" s="16" t="s">
        <v>165</v>
      </c>
      <c r="D99" s="4">
        <v>41.6</v>
      </c>
      <c r="E99" s="4">
        <v>13.9</v>
      </c>
    </row>
    <row r="100" spans="1:5" ht="15" x14ac:dyDescent="0.25">
      <c r="A100" s="12" t="s">
        <v>166</v>
      </c>
      <c r="B100" s="20" t="s">
        <v>459</v>
      </c>
      <c r="C100" s="21"/>
      <c r="D100" s="14">
        <f>SUM(D101:D138)</f>
        <v>2727.6000000000004</v>
      </c>
      <c r="E100" s="14">
        <f>SUM(E101:E138)</f>
        <v>3089.8</v>
      </c>
    </row>
    <row r="101" spans="1:5" ht="105" outlineLevel="1" x14ac:dyDescent="0.25">
      <c r="A101" s="11" t="s">
        <v>166</v>
      </c>
      <c r="B101" s="11" t="s">
        <v>167</v>
      </c>
      <c r="C101" s="16" t="s">
        <v>168</v>
      </c>
      <c r="D101" s="4">
        <v>30</v>
      </c>
      <c r="E101" s="4">
        <v>0</v>
      </c>
    </row>
    <row r="102" spans="1:5" ht="120" outlineLevel="1" x14ac:dyDescent="0.25">
      <c r="A102" s="11" t="s">
        <v>166</v>
      </c>
      <c r="B102" s="11" t="s">
        <v>147</v>
      </c>
      <c r="C102" s="16" t="s">
        <v>471</v>
      </c>
      <c r="D102" s="4">
        <v>0</v>
      </c>
      <c r="E102" s="4">
        <v>10</v>
      </c>
    </row>
    <row r="103" spans="1:5" ht="90" outlineLevel="1" x14ac:dyDescent="0.25">
      <c r="A103" s="11" t="s">
        <v>166</v>
      </c>
      <c r="B103" s="11" t="s">
        <v>169</v>
      </c>
      <c r="C103" s="16" t="s">
        <v>170</v>
      </c>
      <c r="D103" s="4">
        <v>6</v>
      </c>
      <c r="E103" s="4">
        <v>5</v>
      </c>
    </row>
    <row r="104" spans="1:5" ht="105" outlineLevel="1" x14ac:dyDescent="0.25">
      <c r="A104" s="11" t="s">
        <v>166</v>
      </c>
      <c r="B104" s="11" t="s">
        <v>171</v>
      </c>
      <c r="C104" s="16" t="s">
        <v>172</v>
      </c>
      <c r="D104" s="4">
        <v>0</v>
      </c>
      <c r="E104" s="4">
        <v>20</v>
      </c>
    </row>
    <row r="105" spans="1:5" ht="75" outlineLevel="1" x14ac:dyDescent="0.25">
      <c r="A105" s="11" t="s">
        <v>166</v>
      </c>
      <c r="B105" s="11" t="s">
        <v>173</v>
      </c>
      <c r="C105" s="16" t="s">
        <v>474</v>
      </c>
      <c r="D105" s="4">
        <v>10</v>
      </c>
      <c r="E105" s="4">
        <v>12.9</v>
      </c>
    </row>
    <row r="106" spans="1:5" ht="180" outlineLevel="1" x14ac:dyDescent="0.25">
      <c r="A106" s="11" t="s">
        <v>166</v>
      </c>
      <c r="B106" s="11" t="s">
        <v>174</v>
      </c>
      <c r="C106" s="16" t="s">
        <v>475</v>
      </c>
      <c r="D106" s="4">
        <v>12</v>
      </c>
      <c r="E106" s="4">
        <v>21.1</v>
      </c>
    </row>
    <row r="107" spans="1:5" ht="135" outlineLevel="1" x14ac:dyDescent="0.25">
      <c r="A107" s="11" t="s">
        <v>166</v>
      </c>
      <c r="B107" s="11" t="s">
        <v>148</v>
      </c>
      <c r="C107" s="16" t="s">
        <v>470</v>
      </c>
      <c r="D107" s="4">
        <v>96</v>
      </c>
      <c r="E107" s="4">
        <v>86.3</v>
      </c>
    </row>
    <row r="108" spans="1:5" ht="180" outlineLevel="1" x14ac:dyDescent="0.25">
      <c r="A108" s="11" t="s">
        <v>166</v>
      </c>
      <c r="B108" s="11" t="s">
        <v>175</v>
      </c>
      <c r="C108" s="16" t="s">
        <v>176</v>
      </c>
      <c r="D108" s="4">
        <v>17.100000000000001</v>
      </c>
      <c r="E108" s="4">
        <v>30.9</v>
      </c>
    </row>
    <row r="109" spans="1:5" ht="120" outlineLevel="1" x14ac:dyDescent="0.25">
      <c r="A109" s="11" t="s">
        <v>166</v>
      </c>
      <c r="B109" s="11" t="s">
        <v>149</v>
      </c>
      <c r="C109" s="16" t="s">
        <v>150</v>
      </c>
      <c r="D109" s="4">
        <v>63.3</v>
      </c>
      <c r="E109" s="4">
        <v>276.60000000000002</v>
      </c>
    </row>
    <row r="110" spans="1:5" ht="90" outlineLevel="1" x14ac:dyDescent="0.25">
      <c r="A110" s="11" t="s">
        <v>166</v>
      </c>
      <c r="B110" s="11" t="s">
        <v>152</v>
      </c>
      <c r="C110" s="16" t="s">
        <v>153</v>
      </c>
      <c r="D110" s="4">
        <v>3</v>
      </c>
      <c r="E110" s="4">
        <v>6.8</v>
      </c>
    </row>
    <row r="111" spans="1:5" ht="90" outlineLevel="1" x14ac:dyDescent="0.25">
      <c r="A111" s="11" t="s">
        <v>166</v>
      </c>
      <c r="B111" s="11" t="s">
        <v>154</v>
      </c>
      <c r="C111" s="16" t="s">
        <v>155</v>
      </c>
      <c r="D111" s="4">
        <v>4</v>
      </c>
      <c r="E111" s="4">
        <v>7</v>
      </c>
    </row>
    <row r="112" spans="1:5" ht="105" outlineLevel="1" x14ac:dyDescent="0.25">
      <c r="A112" s="11" t="s">
        <v>166</v>
      </c>
      <c r="B112" s="11" t="s">
        <v>177</v>
      </c>
      <c r="C112" s="16" t="s">
        <v>178</v>
      </c>
      <c r="D112" s="4">
        <v>20</v>
      </c>
      <c r="E112" s="4">
        <v>20</v>
      </c>
    </row>
    <row r="113" spans="1:5" ht="120" outlineLevel="1" x14ac:dyDescent="0.25">
      <c r="A113" s="11" t="s">
        <v>166</v>
      </c>
      <c r="B113" s="11" t="s">
        <v>179</v>
      </c>
      <c r="C113" s="16" t="s">
        <v>180</v>
      </c>
      <c r="D113" s="4">
        <v>5</v>
      </c>
      <c r="E113" s="4">
        <v>5</v>
      </c>
    </row>
    <row r="114" spans="1:5" ht="105" outlineLevel="1" x14ac:dyDescent="0.25">
      <c r="A114" s="11" t="s">
        <v>166</v>
      </c>
      <c r="B114" s="11" t="s">
        <v>181</v>
      </c>
      <c r="C114" s="16" t="s">
        <v>182</v>
      </c>
      <c r="D114" s="4">
        <v>40</v>
      </c>
      <c r="E114" s="4">
        <v>45</v>
      </c>
    </row>
    <row r="115" spans="1:5" ht="90" outlineLevel="1" x14ac:dyDescent="0.25">
      <c r="A115" s="11" t="s">
        <v>166</v>
      </c>
      <c r="B115" s="11" t="s">
        <v>183</v>
      </c>
      <c r="C115" s="16" t="s">
        <v>184</v>
      </c>
      <c r="D115" s="4">
        <v>10</v>
      </c>
      <c r="E115" s="4">
        <v>1.2</v>
      </c>
    </row>
    <row r="116" spans="1:5" ht="90" outlineLevel="1" x14ac:dyDescent="0.25">
      <c r="A116" s="11" t="s">
        <v>166</v>
      </c>
      <c r="B116" s="11" t="s">
        <v>185</v>
      </c>
      <c r="C116" s="16" t="s">
        <v>186</v>
      </c>
      <c r="D116" s="4">
        <v>4</v>
      </c>
      <c r="E116" s="4">
        <v>8</v>
      </c>
    </row>
    <row r="117" spans="1:5" ht="75" outlineLevel="1" x14ac:dyDescent="0.25">
      <c r="A117" s="11" t="s">
        <v>166</v>
      </c>
      <c r="B117" s="11" t="s">
        <v>187</v>
      </c>
      <c r="C117" s="16" t="s">
        <v>188</v>
      </c>
      <c r="D117" s="4">
        <v>44</v>
      </c>
      <c r="E117" s="4">
        <v>24</v>
      </c>
    </row>
    <row r="118" spans="1:5" ht="120" outlineLevel="1" x14ac:dyDescent="0.25">
      <c r="A118" s="11" t="s">
        <v>166</v>
      </c>
      <c r="B118" s="11" t="s">
        <v>189</v>
      </c>
      <c r="C118" s="16" t="s">
        <v>190</v>
      </c>
      <c r="D118" s="4">
        <v>10</v>
      </c>
      <c r="E118" s="4">
        <v>6</v>
      </c>
    </row>
    <row r="119" spans="1:5" ht="120" outlineLevel="1" x14ac:dyDescent="0.25">
      <c r="A119" s="11" t="s">
        <v>166</v>
      </c>
      <c r="B119" s="11" t="s">
        <v>191</v>
      </c>
      <c r="C119" s="16" t="s">
        <v>192</v>
      </c>
      <c r="D119" s="4">
        <v>300</v>
      </c>
      <c r="E119" s="4">
        <v>100</v>
      </c>
    </row>
    <row r="120" spans="1:5" ht="120" outlineLevel="1" x14ac:dyDescent="0.25">
      <c r="A120" s="11" t="s">
        <v>166</v>
      </c>
      <c r="B120" s="11" t="s">
        <v>193</v>
      </c>
      <c r="C120" s="16" t="s">
        <v>194</v>
      </c>
      <c r="D120" s="4">
        <v>50</v>
      </c>
      <c r="E120" s="4">
        <v>170</v>
      </c>
    </row>
    <row r="121" spans="1:5" ht="90" outlineLevel="1" x14ac:dyDescent="0.25">
      <c r="A121" s="11" t="s">
        <v>166</v>
      </c>
      <c r="B121" s="11" t="s">
        <v>195</v>
      </c>
      <c r="C121" s="16" t="s">
        <v>196</v>
      </c>
      <c r="D121" s="4">
        <v>76.7</v>
      </c>
      <c r="E121" s="4">
        <v>79.5</v>
      </c>
    </row>
    <row r="122" spans="1:5" ht="135" outlineLevel="1" x14ac:dyDescent="0.25">
      <c r="A122" s="11" t="s">
        <v>166</v>
      </c>
      <c r="B122" s="11" t="s">
        <v>197</v>
      </c>
      <c r="C122" s="16" t="s">
        <v>476</v>
      </c>
      <c r="D122" s="4">
        <v>20</v>
      </c>
      <c r="E122" s="4">
        <v>24.8</v>
      </c>
    </row>
    <row r="123" spans="1:5" ht="135" outlineLevel="1" x14ac:dyDescent="0.25">
      <c r="A123" s="11" t="s">
        <v>166</v>
      </c>
      <c r="B123" s="11" t="s">
        <v>198</v>
      </c>
      <c r="C123" s="16" t="s">
        <v>199</v>
      </c>
      <c r="D123" s="4">
        <v>12</v>
      </c>
      <c r="E123" s="4">
        <v>13</v>
      </c>
    </row>
    <row r="124" spans="1:5" ht="183.75" customHeight="1" outlineLevel="1" x14ac:dyDescent="0.25">
      <c r="A124" s="11" t="s">
        <v>166</v>
      </c>
      <c r="B124" s="11" t="s">
        <v>200</v>
      </c>
      <c r="C124" s="16" t="s">
        <v>201</v>
      </c>
      <c r="D124" s="4">
        <v>3.4</v>
      </c>
      <c r="E124" s="4">
        <v>0</v>
      </c>
    </row>
    <row r="125" spans="1:5" ht="120" outlineLevel="1" x14ac:dyDescent="0.25">
      <c r="A125" s="11" t="s">
        <v>166</v>
      </c>
      <c r="B125" s="11" t="s">
        <v>202</v>
      </c>
      <c r="C125" s="16" t="s">
        <v>203</v>
      </c>
      <c r="D125" s="4">
        <v>30</v>
      </c>
      <c r="E125" s="4">
        <v>30.1</v>
      </c>
    </row>
    <row r="126" spans="1:5" ht="135" outlineLevel="1" x14ac:dyDescent="0.25">
      <c r="A126" s="11" t="s">
        <v>166</v>
      </c>
      <c r="B126" s="11" t="s">
        <v>204</v>
      </c>
      <c r="C126" s="16" t="s">
        <v>205</v>
      </c>
      <c r="D126" s="4">
        <v>0</v>
      </c>
      <c r="E126" s="4">
        <v>1</v>
      </c>
    </row>
    <row r="127" spans="1:5" ht="150" outlineLevel="1" x14ac:dyDescent="0.25">
      <c r="A127" s="11" t="s">
        <v>166</v>
      </c>
      <c r="B127" s="11" t="s">
        <v>206</v>
      </c>
      <c r="C127" s="16" t="s">
        <v>207</v>
      </c>
      <c r="D127" s="4">
        <v>1</v>
      </c>
      <c r="E127" s="4">
        <v>1</v>
      </c>
    </row>
    <row r="128" spans="1:5" ht="90" outlineLevel="1" x14ac:dyDescent="0.25">
      <c r="A128" s="11" t="s">
        <v>166</v>
      </c>
      <c r="B128" s="11" t="s">
        <v>208</v>
      </c>
      <c r="C128" s="16" t="s">
        <v>209</v>
      </c>
      <c r="D128" s="4">
        <v>5</v>
      </c>
      <c r="E128" s="4">
        <v>2</v>
      </c>
    </row>
    <row r="129" spans="1:5" ht="75" outlineLevel="1" x14ac:dyDescent="0.25">
      <c r="A129" s="11" t="s">
        <v>166</v>
      </c>
      <c r="B129" s="11" t="s">
        <v>210</v>
      </c>
      <c r="C129" s="16" t="s">
        <v>211</v>
      </c>
      <c r="D129" s="4">
        <v>83</v>
      </c>
      <c r="E129" s="4">
        <v>31.4</v>
      </c>
    </row>
    <row r="130" spans="1:5" ht="75" outlineLevel="1" x14ac:dyDescent="0.25">
      <c r="A130" s="11" t="s">
        <v>166</v>
      </c>
      <c r="B130" s="11" t="s">
        <v>212</v>
      </c>
      <c r="C130" s="16" t="s">
        <v>211</v>
      </c>
      <c r="D130" s="4">
        <v>10</v>
      </c>
      <c r="E130" s="4">
        <v>9.3000000000000007</v>
      </c>
    </row>
    <row r="131" spans="1:5" ht="90" outlineLevel="1" x14ac:dyDescent="0.25">
      <c r="A131" s="11" t="s">
        <v>166</v>
      </c>
      <c r="B131" s="11" t="s">
        <v>158</v>
      </c>
      <c r="C131" s="16" t="s">
        <v>159</v>
      </c>
      <c r="D131" s="4">
        <v>17</v>
      </c>
      <c r="E131" s="4">
        <v>12.4</v>
      </c>
    </row>
    <row r="132" spans="1:5" ht="137.25" customHeight="1" outlineLevel="1" x14ac:dyDescent="0.25">
      <c r="A132" s="11" t="s">
        <v>166</v>
      </c>
      <c r="B132" s="11" t="s">
        <v>213</v>
      </c>
      <c r="C132" s="16" t="s">
        <v>214</v>
      </c>
      <c r="D132" s="4">
        <v>50.2</v>
      </c>
      <c r="E132" s="4">
        <v>120.1</v>
      </c>
    </row>
    <row r="133" spans="1:5" ht="75" outlineLevel="1" x14ac:dyDescent="0.25">
      <c r="A133" s="11" t="s">
        <v>166</v>
      </c>
      <c r="B133" s="11" t="s">
        <v>215</v>
      </c>
      <c r="C133" s="16" t="s">
        <v>216</v>
      </c>
      <c r="D133" s="4">
        <v>115</v>
      </c>
      <c r="E133" s="4">
        <v>132.9</v>
      </c>
    </row>
    <row r="134" spans="1:5" ht="105" outlineLevel="1" x14ac:dyDescent="0.25">
      <c r="A134" s="11" t="s">
        <v>166</v>
      </c>
      <c r="B134" s="11" t="s">
        <v>217</v>
      </c>
      <c r="C134" s="16" t="s">
        <v>218</v>
      </c>
      <c r="D134" s="4">
        <v>10</v>
      </c>
      <c r="E134" s="4">
        <v>10</v>
      </c>
    </row>
    <row r="135" spans="1:5" ht="105" outlineLevel="1" x14ac:dyDescent="0.25">
      <c r="A135" s="11" t="s">
        <v>166</v>
      </c>
      <c r="B135" s="11" t="s">
        <v>219</v>
      </c>
      <c r="C135" s="16" t="s">
        <v>220</v>
      </c>
      <c r="D135" s="4">
        <v>0</v>
      </c>
      <c r="E135" s="4">
        <v>5</v>
      </c>
    </row>
    <row r="136" spans="1:5" ht="240" outlineLevel="1" x14ac:dyDescent="0.25">
      <c r="A136" s="11" t="s">
        <v>166</v>
      </c>
      <c r="B136" s="11" t="s">
        <v>221</v>
      </c>
      <c r="C136" s="16" t="s">
        <v>222</v>
      </c>
      <c r="D136" s="4">
        <v>1.4</v>
      </c>
      <c r="E136" s="4">
        <v>0</v>
      </c>
    </row>
    <row r="137" spans="1:5" ht="105" outlineLevel="1" x14ac:dyDescent="0.25">
      <c r="A137" s="11" t="s">
        <v>166</v>
      </c>
      <c r="B137" s="11" t="s">
        <v>162</v>
      </c>
      <c r="C137" s="16" t="s">
        <v>163</v>
      </c>
      <c r="D137" s="4">
        <v>51.5</v>
      </c>
      <c r="E137" s="4">
        <v>78.099999999999994</v>
      </c>
    </row>
    <row r="138" spans="1:5" ht="90" outlineLevel="1" x14ac:dyDescent="0.25">
      <c r="A138" s="11" t="s">
        <v>166</v>
      </c>
      <c r="B138" s="11" t="s">
        <v>164</v>
      </c>
      <c r="C138" s="16" t="s">
        <v>165</v>
      </c>
      <c r="D138" s="4">
        <v>1517</v>
      </c>
      <c r="E138" s="4">
        <v>1683.4</v>
      </c>
    </row>
    <row r="139" spans="1:5" ht="15" x14ac:dyDescent="0.25">
      <c r="A139" s="12" t="s">
        <v>223</v>
      </c>
      <c r="B139" s="20" t="s">
        <v>462</v>
      </c>
      <c r="C139" s="21"/>
      <c r="D139" s="14">
        <v>0</v>
      </c>
      <c r="E139" s="14">
        <v>80</v>
      </c>
    </row>
    <row r="140" spans="1:5" ht="105" outlineLevel="1" x14ac:dyDescent="0.25">
      <c r="A140" s="11" t="s">
        <v>223</v>
      </c>
      <c r="B140" s="11" t="s">
        <v>224</v>
      </c>
      <c r="C140" s="16" t="s">
        <v>225</v>
      </c>
      <c r="D140" s="4">
        <v>0</v>
      </c>
      <c r="E140" s="4">
        <v>80</v>
      </c>
    </row>
    <row r="141" spans="1:5" ht="15" x14ac:dyDescent="0.25">
      <c r="A141" s="12" t="s">
        <v>226</v>
      </c>
      <c r="B141" s="20" t="s">
        <v>460</v>
      </c>
      <c r="C141" s="21"/>
      <c r="D141" s="14">
        <v>39.5</v>
      </c>
      <c r="E141" s="14">
        <v>0</v>
      </c>
    </row>
    <row r="142" spans="1:5" ht="45" outlineLevel="1" x14ac:dyDescent="0.25">
      <c r="A142" s="11" t="s">
        <v>226</v>
      </c>
      <c r="B142" s="11" t="s">
        <v>227</v>
      </c>
      <c r="C142" s="15" t="s">
        <v>228</v>
      </c>
      <c r="D142" s="4">
        <v>39.5</v>
      </c>
      <c r="E142" s="4">
        <v>0</v>
      </c>
    </row>
    <row r="143" spans="1:5" ht="15" x14ac:dyDescent="0.25">
      <c r="A143" s="12" t="s">
        <v>229</v>
      </c>
      <c r="B143" s="20" t="s">
        <v>461</v>
      </c>
      <c r="C143" s="21"/>
      <c r="D143" s="14">
        <f>SUM(D144:D155)</f>
        <v>3832.3</v>
      </c>
      <c r="E143" s="14">
        <f>SUM(E144:E155)</f>
        <v>4233.2999999999993</v>
      </c>
    </row>
    <row r="144" spans="1:5" ht="107.25" customHeight="1" outlineLevel="1" x14ac:dyDescent="0.25">
      <c r="A144" s="11" t="s">
        <v>229</v>
      </c>
      <c r="B144" s="11" t="s">
        <v>230</v>
      </c>
      <c r="C144" s="16" t="s">
        <v>231</v>
      </c>
      <c r="D144" s="4">
        <v>24</v>
      </c>
      <c r="E144" s="4">
        <v>25.6</v>
      </c>
    </row>
    <row r="145" spans="1:5" ht="90" outlineLevel="1" x14ac:dyDescent="0.25">
      <c r="A145" s="11" t="s">
        <v>229</v>
      </c>
      <c r="B145" s="11" t="s">
        <v>232</v>
      </c>
      <c r="C145" s="16" t="s">
        <v>233</v>
      </c>
      <c r="D145" s="4">
        <v>920</v>
      </c>
      <c r="E145" s="4">
        <v>1066.2</v>
      </c>
    </row>
    <row r="146" spans="1:5" ht="75" outlineLevel="1" x14ac:dyDescent="0.25">
      <c r="A146" s="11" t="s">
        <v>229</v>
      </c>
      <c r="B146" s="11" t="s">
        <v>234</v>
      </c>
      <c r="C146" s="16" t="s">
        <v>235</v>
      </c>
      <c r="D146" s="4">
        <v>143</v>
      </c>
      <c r="E146" s="4">
        <v>143.30000000000001</v>
      </c>
    </row>
    <row r="147" spans="1:5" ht="90" outlineLevel="1" x14ac:dyDescent="0.25">
      <c r="A147" s="11" t="s">
        <v>229</v>
      </c>
      <c r="B147" s="11" t="s">
        <v>236</v>
      </c>
      <c r="C147" s="16" t="s">
        <v>237</v>
      </c>
      <c r="D147" s="4">
        <v>710</v>
      </c>
      <c r="E147" s="4">
        <v>808.5</v>
      </c>
    </row>
    <row r="148" spans="1:5" ht="75" outlineLevel="1" x14ac:dyDescent="0.25">
      <c r="A148" s="11" t="s">
        <v>229</v>
      </c>
      <c r="B148" s="11" t="s">
        <v>238</v>
      </c>
      <c r="C148" s="16" t="s">
        <v>239</v>
      </c>
      <c r="D148" s="4">
        <v>817</v>
      </c>
      <c r="E148" s="4">
        <v>915.5</v>
      </c>
    </row>
    <row r="149" spans="1:5" ht="30" outlineLevel="1" x14ac:dyDescent="0.25">
      <c r="A149" s="11" t="s">
        <v>229</v>
      </c>
      <c r="B149" s="11" t="s">
        <v>240</v>
      </c>
      <c r="C149" s="15" t="s">
        <v>241</v>
      </c>
      <c r="D149" s="4">
        <v>626.5</v>
      </c>
      <c r="E149" s="4">
        <v>633.70000000000005</v>
      </c>
    </row>
    <row r="150" spans="1:5" ht="45" outlineLevel="1" x14ac:dyDescent="0.25">
      <c r="A150" s="11" t="s">
        <v>229</v>
      </c>
      <c r="B150" s="11" t="s">
        <v>227</v>
      </c>
      <c r="C150" s="15" t="s">
        <v>228</v>
      </c>
      <c r="D150" s="4">
        <v>457.8</v>
      </c>
      <c r="E150" s="4">
        <v>500.1</v>
      </c>
    </row>
    <row r="151" spans="1:5" ht="75" outlineLevel="1" x14ac:dyDescent="0.25">
      <c r="A151" s="11" t="s">
        <v>229</v>
      </c>
      <c r="B151" s="11" t="s">
        <v>242</v>
      </c>
      <c r="C151" s="15" t="s">
        <v>243</v>
      </c>
      <c r="D151" s="4">
        <v>78</v>
      </c>
      <c r="E151" s="4">
        <v>78</v>
      </c>
    </row>
    <row r="152" spans="1:5" ht="63.75" customHeight="1" outlineLevel="1" x14ac:dyDescent="0.25">
      <c r="A152" s="11" t="s">
        <v>229</v>
      </c>
      <c r="B152" s="11" t="s">
        <v>244</v>
      </c>
      <c r="C152" s="15" t="s">
        <v>245</v>
      </c>
      <c r="D152" s="4">
        <v>18.8</v>
      </c>
      <c r="E152" s="4">
        <v>18.8</v>
      </c>
    </row>
    <row r="153" spans="1:5" ht="120" outlineLevel="1" x14ac:dyDescent="0.25">
      <c r="A153" s="11" t="s">
        <v>229</v>
      </c>
      <c r="B153" s="11" t="s">
        <v>141</v>
      </c>
      <c r="C153" s="16" t="s">
        <v>142</v>
      </c>
      <c r="D153" s="4">
        <v>0</v>
      </c>
      <c r="E153" s="4">
        <v>0.4</v>
      </c>
    </row>
    <row r="154" spans="1:5" ht="15" outlineLevel="1" x14ac:dyDescent="0.25">
      <c r="A154" s="11" t="s">
        <v>229</v>
      </c>
      <c r="B154" s="11" t="s">
        <v>246</v>
      </c>
      <c r="C154" s="15" t="s">
        <v>247</v>
      </c>
      <c r="D154" s="4">
        <v>0</v>
      </c>
      <c r="E154" s="4">
        <v>6</v>
      </c>
    </row>
    <row r="155" spans="1:5" ht="21.75" customHeight="1" outlineLevel="1" x14ac:dyDescent="0.25">
      <c r="A155" s="11" t="s">
        <v>229</v>
      </c>
      <c r="B155" s="11" t="s">
        <v>248</v>
      </c>
      <c r="C155" s="15" t="s">
        <v>249</v>
      </c>
      <c r="D155" s="4">
        <v>37.200000000000003</v>
      </c>
      <c r="E155" s="4">
        <v>37.200000000000003</v>
      </c>
    </row>
    <row r="156" spans="1:5" ht="15" x14ac:dyDescent="0.25">
      <c r="A156" s="12" t="s">
        <v>250</v>
      </c>
      <c r="B156" s="20" t="s">
        <v>463</v>
      </c>
      <c r="C156" s="21"/>
      <c r="D156" s="14">
        <f>SUM(D157:D161)</f>
        <v>431.40000000000003</v>
      </c>
      <c r="E156" s="14">
        <f>SUM(E157:E161)</f>
        <v>440.00000000000006</v>
      </c>
    </row>
    <row r="157" spans="1:5" ht="60" outlineLevel="1" x14ac:dyDescent="0.25">
      <c r="A157" s="11" t="s">
        <v>250</v>
      </c>
      <c r="B157" s="11" t="s">
        <v>251</v>
      </c>
      <c r="C157" s="15" t="s">
        <v>252</v>
      </c>
      <c r="D157" s="4">
        <v>204</v>
      </c>
      <c r="E157" s="4">
        <v>204</v>
      </c>
    </row>
    <row r="158" spans="1:5" ht="60" outlineLevel="1" x14ac:dyDescent="0.25">
      <c r="A158" s="11" t="s">
        <v>250</v>
      </c>
      <c r="B158" s="11" t="s">
        <v>253</v>
      </c>
      <c r="C158" s="15" t="s">
        <v>254</v>
      </c>
      <c r="D158" s="4">
        <v>150</v>
      </c>
      <c r="E158" s="4">
        <v>153.80000000000001</v>
      </c>
    </row>
    <row r="159" spans="1:5" ht="31.5" customHeight="1" outlineLevel="1" x14ac:dyDescent="0.25">
      <c r="A159" s="11" t="s">
        <v>250</v>
      </c>
      <c r="B159" s="11" t="s">
        <v>255</v>
      </c>
      <c r="C159" s="15" t="s">
        <v>256</v>
      </c>
      <c r="D159" s="4">
        <v>54</v>
      </c>
      <c r="E159" s="4">
        <v>58.8</v>
      </c>
    </row>
    <row r="160" spans="1:5" ht="30" outlineLevel="1" x14ac:dyDescent="0.25">
      <c r="A160" s="11" t="s">
        <v>250</v>
      </c>
      <c r="B160" s="11" t="s">
        <v>240</v>
      </c>
      <c r="C160" s="15" t="s">
        <v>241</v>
      </c>
      <c r="D160" s="4">
        <v>21.6</v>
      </c>
      <c r="E160" s="4">
        <v>21.6</v>
      </c>
    </row>
    <row r="161" spans="1:5" ht="75" outlineLevel="1" x14ac:dyDescent="0.25">
      <c r="A161" s="11" t="s">
        <v>250</v>
      </c>
      <c r="B161" s="11" t="s">
        <v>257</v>
      </c>
      <c r="C161" s="16" t="s">
        <v>258</v>
      </c>
      <c r="D161" s="4">
        <v>1.8</v>
      </c>
      <c r="E161" s="4">
        <v>1.8</v>
      </c>
    </row>
    <row r="162" spans="1:5" ht="15" x14ac:dyDescent="0.25">
      <c r="A162" s="12" t="s">
        <v>259</v>
      </c>
      <c r="B162" s="20" t="s">
        <v>464</v>
      </c>
      <c r="C162" s="21"/>
      <c r="D162" s="14">
        <f>SUM(D163:D171)</f>
        <v>51150.400000000001</v>
      </c>
      <c r="E162" s="14">
        <f>SUM(E163:E171)</f>
        <v>53962.5</v>
      </c>
    </row>
    <row r="163" spans="1:5" ht="75" outlineLevel="1" x14ac:dyDescent="0.25">
      <c r="A163" s="11" t="s">
        <v>259</v>
      </c>
      <c r="B163" s="11" t="s">
        <v>260</v>
      </c>
      <c r="C163" s="16" t="s">
        <v>261</v>
      </c>
      <c r="D163" s="4">
        <v>35400</v>
      </c>
      <c r="E163" s="4">
        <v>36969.300000000003</v>
      </c>
    </row>
    <row r="164" spans="1:5" ht="75" outlineLevel="1" x14ac:dyDescent="0.25">
      <c r="A164" s="11" t="s">
        <v>259</v>
      </c>
      <c r="B164" s="11" t="s">
        <v>262</v>
      </c>
      <c r="C164" s="15" t="s">
        <v>263</v>
      </c>
      <c r="D164" s="4">
        <v>6000</v>
      </c>
      <c r="E164" s="4">
        <v>7071</v>
      </c>
    </row>
    <row r="165" spans="1:5" ht="30" outlineLevel="1" x14ac:dyDescent="0.25">
      <c r="A165" s="11" t="s">
        <v>259</v>
      </c>
      <c r="B165" s="11" t="s">
        <v>264</v>
      </c>
      <c r="C165" s="15" t="s">
        <v>265</v>
      </c>
      <c r="D165" s="4">
        <v>1650</v>
      </c>
      <c r="E165" s="4">
        <v>1706</v>
      </c>
    </row>
    <row r="166" spans="1:5" ht="45" outlineLevel="1" x14ac:dyDescent="0.25">
      <c r="A166" s="11" t="s">
        <v>259</v>
      </c>
      <c r="B166" s="11" t="s">
        <v>266</v>
      </c>
      <c r="C166" s="15" t="s">
        <v>267</v>
      </c>
      <c r="D166" s="4">
        <v>0</v>
      </c>
      <c r="E166" s="4">
        <v>13.5</v>
      </c>
    </row>
    <row r="167" spans="1:5" ht="75" outlineLevel="1" x14ac:dyDescent="0.25">
      <c r="A167" s="11" t="s">
        <v>259</v>
      </c>
      <c r="B167" s="11" t="s">
        <v>268</v>
      </c>
      <c r="C167" s="15" t="s">
        <v>269</v>
      </c>
      <c r="D167" s="4">
        <v>5949.3</v>
      </c>
      <c r="E167" s="4">
        <v>6038.1</v>
      </c>
    </row>
    <row r="168" spans="1:5" ht="30" outlineLevel="1" x14ac:dyDescent="0.25">
      <c r="A168" s="11" t="s">
        <v>259</v>
      </c>
      <c r="B168" s="11" t="s">
        <v>240</v>
      </c>
      <c r="C168" s="15" t="s">
        <v>241</v>
      </c>
      <c r="D168" s="4">
        <v>0</v>
      </c>
      <c r="E168" s="4">
        <v>9.1</v>
      </c>
    </row>
    <row r="169" spans="1:5" ht="90" outlineLevel="1" x14ac:dyDescent="0.25">
      <c r="A169" s="11" t="s">
        <v>259</v>
      </c>
      <c r="B169" s="11" t="s">
        <v>270</v>
      </c>
      <c r="C169" s="16" t="s">
        <v>271</v>
      </c>
      <c r="D169" s="4">
        <v>1984.9</v>
      </c>
      <c r="E169" s="4">
        <v>1984.9</v>
      </c>
    </row>
    <row r="170" spans="1:5" ht="30" outlineLevel="1" x14ac:dyDescent="0.25">
      <c r="A170" s="11" t="s">
        <v>259</v>
      </c>
      <c r="B170" s="11" t="s">
        <v>272</v>
      </c>
      <c r="C170" s="15" t="s">
        <v>273</v>
      </c>
      <c r="D170" s="4">
        <v>0</v>
      </c>
      <c r="E170" s="4">
        <v>5.2</v>
      </c>
    </row>
    <row r="171" spans="1:5" ht="15" outlineLevel="1" x14ac:dyDescent="0.25">
      <c r="A171" s="11" t="s">
        <v>259</v>
      </c>
      <c r="B171" s="11" t="s">
        <v>246</v>
      </c>
      <c r="C171" s="15" t="s">
        <v>247</v>
      </c>
      <c r="D171" s="4">
        <v>166.2</v>
      </c>
      <c r="E171" s="4">
        <v>165.4</v>
      </c>
    </row>
    <row r="172" spans="1:5" ht="15" x14ac:dyDescent="0.25">
      <c r="A172" s="12" t="s">
        <v>274</v>
      </c>
      <c r="B172" s="20" t="s">
        <v>465</v>
      </c>
      <c r="C172" s="21"/>
      <c r="D172" s="14">
        <f>D173</f>
        <v>38.4</v>
      </c>
      <c r="E172" s="14">
        <f>E173</f>
        <v>38.4</v>
      </c>
    </row>
    <row r="173" spans="1:5" ht="30" outlineLevel="1" x14ac:dyDescent="0.25">
      <c r="A173" s="11" t="s">
        <v>274</v>
      </c>
      <c r="B173" s="11" t="s">
        <v>240</v>
      </c>
      <c r="C173" s="15" t="s">
        <v>241</v>
      </c>
      <c r="D173" s="4">
        <v>38.4</v>
      </c>
      <c r="E173" s="4">
        <v>38.4</v>
      </c>
    </row>
    <row r="174" spans="1:5" ht="15" x14ac:dyDescent="0.25">
      <c r="A174" s="12" t="s">
        <v>275</v>
      </c>
      <c r="B174" s="20" t="s">
        <v>466</v>
      </c>
      <c r="C174" s="21"/>
      <c r="D174" s="14">
        <f>SUM(D175:D258)</f>
        <v>1919164.0000000002</v>
      </c>
      <c r="E174" s="14">
        <f>SUM(E175:E258)</f>
        <v>1915809.9999999993</v>
      </c>
    </row>
    <row r="175" spans="1:5" ht="30" outlineLevel="1" x14ac:dyDescent="0.25">
      <c r="A175" s="11" t="s">
        <v>275</v>
      </c>
      <c r="B175" s="11" t="s">
        <v>276</v>
      </c>
      <c r="C175" s="15" t="s">
        <v>277</v>
      </c>
      <c r="D175" s="4">
        <v>50663.1</v>
      </c>
      <c r="E175" s="4">
        <v>50663.1</v>
      </c>
    </row>
    <row r="176" spans="1:5" ht="45" outlineLevel="1" x14ac:dyDescent="0.25">
      <c r="A176" s="11" t="s">
        <v>275</v>
      </c>
      <c r="B176" s="11" t="s">
        <v>278</v>
      </c>
      <c r="C176" s="15" t="s">
        <v>279</v>
      </c>
      <c r="D176" s="4">
        <v>806900</v>
      </c>
      <c r="E176" s="4">
        <v>806900</v>
      </c>
    </row>
    <row r="177" spans="1:5" ht="45" outlineLevel="1" x14ac:dyDescent="0.25">
      <c r="A177" s="11" t="s">
        <v>275</v>
      </c>
      <c r="B177" s="11" t="s">
        <v>280</v>
      </c>
      <c r="C177" s="15" t="s">
        <v>281</v>
      </c>
      <c r="D177" s="4">
        <v>3142.7</v>
      </c>
      <c r="E177" s="4">
        <v>3142.7</v>
      </c>
    </row>
    <row r="178" spans="1:5" ht="105" outlineLevel="1" x14ac:dyDescent="0.25">
      <c r="A178" s="11" t="s">
        <v>275</v>
      </c>
      <c r="B178" s="11" t="s">
        <v>282</v>
      </c>
      <c r="C178" s="16" t="s">
        <v>283</v>
      </c>
      <c r="D178" s="4">
        <v>2.6</v>
      </c>
      <c r="E178" s="4">
        <v>2.6</v>
      </c>
    </row>
    <row r="179" spans="1:5" ht="90" outlineLevel="1" x14ac:dyDescent="0.25">
      <c r="A179" s="11" t="s">
        <v>275</v>
      </c>
      <c r="B179" s="11" t="s">
        <v>284</v>
      </c>
      <c r="C179" s="16" t="s">
        <v>285</v>
      </c>
      <c r="D179" s="4">
        <v>522.79999999999995</v>
      </c>
      <c r="E179" s="4">
        <v>522.79999999999995</v>
      </c>
    </row>
    <row r="180" spans="1:5" ht="105" outlineLevel="1" x14ac:dyDescent="0.25">
      <c r="A180" s="11" t="s">
        <v>275</v>
      </c>
      <c r="B180" s="11" t="s">
        <v>286</v>
      </c>
      <c r="C180" s="16" t="s">
        <v>287</v>
      </c>
      <c r="D180" s="4">
        <v>723.5</v>
      </c>
      <c r="E180" s="4">
        <v>653.70000000000005</v>
      </c>
    </row>
    <row r="181" spans="1:5" ht="90" outlineLevel="1" x14ac:dyDescent="0.25">
      <c r="A181" s="11" t="s">
        <v>275</v>
      </c>
      <c r="B181" s="11" t="s">
        <v>288</v>
      </c>
      <c r="C181" s="16" t="s">
        <v>289</v>
      </c>
      <c r="D181" s="4">
        <v>22188.1</v>
      </c>
      <c r="E181" s="4">
        <v>20047.7</v>
      </c>
    </row>
    <row r="182" spans="1:5" ht="60" outlineLevel="1" x14ac:dyDescent="0.25">
      <c r="A182" s="11" t="s">
        <v>275</v>
      </c>
      <c r="B182" s="11" t="s">
        <v>290</v>
      </c>
      <c r="C182" s="15" t="s">
        <v>291</v>
      </c>
      <c r="D182" s="4">
        <v>124.3</v>
      </c>
      <c r="E182" s="4">
        <v>124.3</v>
      </c>
    </row>
    <row r="183" spans="1:5" ht="60" outlineLevel="1" x14ac:dyDescent="0.25">
      <c r="A183" s="11" t="s">
        <v>275</v>
      </c>
      <c r="B183" s="11" t="s">
        <v>292</v>
      </c>
      <c r="C183" s="15" t="s">
        <v>291</v>
      </c>
      <c r="D183" s="4">
        <v>1429.9</v>
      </c>
      <c r="E183" s="4">
        <v>1429.9</v>
      </c>
    </row>
    <row r="184" spans="1:5" ht="60" outlineLevel="1" x14ac:dyDescent="0.25">
      <c r="A184" s="11" t="s">
        <v>275</v>
      </c>
      <c r="B184" s="11" t="s">
        <v>293</v>
      </c>
      <c r="C184" s="15" t="s">
        <v>294</v>
      </c>
      <c r="D184" s="4">
        <v>2616.4</v>
      </c>
      <c r="E184" s="4">
        <v>2616.4</v>
      </c>
    </row>
    <row r="185" spans="1:5" ht="45" outlineLevel="1" x14ac:dyDescent="0.25">
      <c r="A185" s="11" t="s">
        <v>275</v>
      </c>
      <c r="B185" s="11" t="s">
        <v>295</v>
      </c>
      <c r="C185" s="15" t="s">
        <v>296</v>
      </c>
      <c r="D185" s="4">
        <v>2313</v>
      </c>
      <c r="E185" s="4">
        <v>2313</v>
      </c>
    </row>
    <row r="186" spans="1:5" ht="60" outlineLevel="1" x14ac:dyDescent="0.25">
      <c r="A186" s="11" t="s">
        <v>275</v>
      </c>
      <c r="B186" s="11" t="s">
        <v>297</v>
      </c>
      <c r="C186" s="15" t="s">
        <v>298</v>
      </c>
      <c r="D186" s="4">
        <v>178.9</v>
      </c>
      <c r="E186" s="4">
        <v>178.9</v>
      </c>
    </row>
    <row r="187" spans="1:5" ht="45" outlineLevel="1" x14ac:dyDescent="0.25">
      <c r="A187" s="11" t="s">
        <v>275</v>
      </c>
      <c r="B187" s="11" t="s">
        <v>299</v>
      </c>
      <c r="C187" s="15" t="s">
        <v>300</v>
      </c>
      <c r="D187" s="4">
        <v>17714.099999999999</v>
      </c>
      <c r="E187" s="4">
        <v>17714.099999999999</v>
      </c>
    </row>
    <row r="188" spans="1:5" ht="45" outlineLevel="1" x14ac:dyDescent="0.25">
      <c r="A188" s="11" t="s">
        <v>275</v>
      </c>
      <c r="B188" s="11" t="s">
        <v>301</v>
      </c>
      <c r="C188" s="15" t="s">
        <v>302</v>
      </c>
      <c r="D188" s="4">
        <v>182</v>
      </c>
      <c r="E188" s="4">
        <v>182</v>
      </c>
    </row>
    <row r="189" spans="1:5" ht="60" outlineLevel="1" x14ac:dyDescent="0.25">
      <c r="A189" s="11" t="s">
        <v>275</v>
      </c>
      <c r="B189" s="11" t="s">
        <v>303</v>
      </c>
      <c r="C189" s="15" t="s">
        <v>304</v>
      </c>
      <c r="D189" s="4">
        <v>22000</v>
      </c>
      <c r="E189" s="4">
        <v>22000</v>
      </c>
    </row>
    <row r="190" spans="1:5" ht="48" customHeight="1" outlineLevel="1" x14ac:dyDescent="0.25">
      <c r="A190" s="11" t="s">
        <v>275</v>
      </c>
      <c r="B190" s="11" t="s">
        <v>305</v>
      </c>
      <c r="C190" s="15" t="s">
        <v>306</v>
      </c>
      <c r="D190" s="4">
        <v>71.900000000000006</v>
      </c>
      <c r="E190" s="4">
        <v>71.900000000000006</v>
      </c>
    </row>
    <row r="191" spans="1:5" ht="105" outlineLevel="1" x14ac:dyDescent="0.25">
      <c r="A191" s="11" t="s">
        <v>275</v>
      </c>
      <c r="B191" s="11" t="s">
        <v>307</v>
      </c>
      <c r="C191" s="16" t="s">
        <v>308</v>
      </c>
      <c r="D191" s="4">
        <v>8519.5</v>
      </c>
      <c r="E191" s="4">
        <v>7697.5</v>
      </c>
    </row>
    <row r="192" spans="1:5" ht="45" outlineLevel="1" x14ac:dyDescent="0.25">
      <c r="A192" s="11" t="s">
        <v>275</v>
      </c>
      <c r="B192" s="11" t="s">
        <v>309</v>
      </c>
      <c r="C192" s="15" t="s">
        <v>310</v>
      </c>
      <c r="D192" s="4">
        <v>11857.8</v>
      </c>
      <c r="E192" s="4">
        <v>11857.8</v>
      </c>
    </row>
    <row r="193" spans="1:5" ht="60" outlineLevel="1" x14ac:dyDescent="0.25">
      <c r="A193" s="11" t="s">
        <v>275</v>
      </c>
      <c r="B193" s="11" t="s">
        <v>311</v>
      </c>
      <c r="C193" s="15" t="s">
        <v>312</v>
      </c>
      <c r="D193" s="4">
        <v>133.30000000000001</v>
      </c>
      <c r="E193" s="4">
        <v>133.30000000000001</v>
      </c>
    </row>
    <row r="194" spans="1:5" s="7" customFormat="1" ht="60" outlineLevel="1" x14ac:dyDescent="0.25">
      <c r="A194" s="11" t="s">
        <v>275</v>
      </c>
      <c r="B194" s="11" t="s">
        <v>313</v>
      </c>
      <c r="C194" s="15" t="s">
        <v>314</v>
      </c>
      <c r="D194" s="4">
        <v>8066.9</v>
      </c>
      <c r="E194" s="4">
        <v>8066.4</v>
      </c>
    </row>
    <row r="195" spans="1:5" ht="90" outlineLevel="1" x14ac:dyDescent="0.25">
      <c r="A195" s="11" t="s">
        <v>275</v>
      </c>
      <c r="B195" s="11" t="s">
        <v>315</v>
      </c>
      <c r="C195" s="16" t="s">
        <v>316</v>
      </c>
      <c r="D195" s="4">
        <v>2.4</v>
      </c>
      <c r="E195" s="4">
        <v>2.4</v>
      </c>
    </row>
    <row r="196" spans="1:5" ht="75" outlineLevel="1" x14ac:dyDescent="0.25">
      <c r="A196" s="11" t="s">
        <v>275</v>
      </c>
      <c r="B196" s="11" t="s">
        <v>317</v>
      </c>
      <c r="C196" s="16" t="s">
        <v>318</v>
      </c>
      <c r="D196" s="4">
        <v>3515.5</v>
      </c>
      <c r="E196" s="4">
        <v>3515.5</v>
      </c>
    </row>
    <row r="197" spans="1:5" ht="120" outlineLevel="1" x14ac:dyDescent="0.25">
      <c r="A197" s="11" t="s">
        <v>275</v>
      </c>
      <c r="B197" s="11" t="s">
        <v>319</v>
      </c>
      <c r="C197" s="16" t="s">
        <v>320</v>
      </c>
      <c r="D197" s="4">
        <v>18461.3</v>
      </c>
      <c r="E197" s="4">
        <v>18460.7</v>
      </c>
    </row>
    <row r="198" spans="1:5" ht="75" outlineLevel="1" x14ac:dyDescent="0.25">
      <c r="A198" s="11" t="s">
        <v>275</v>
      </c>
      <c r="B198" s="11" t="s">
        <v>321</v>
      </c>
      <c r="C198" s="16" t="s">
        <v>322</v>
      </c>
      <c r="D198" s="4">
        <v>125</v>
      </c>
      <c r="E198" s="4">
        <v>125</v>
      </c>
    </row>
    <row r="199" spans="1:5" ht="45" outlineLevel="1" x14ac:dyDescent="0.25">
      <c r="A199" s="11" t="s">
        <v>275</v>
      </c>
      <c r="B199" s="11" t="s">
        <v>323</v>
      </c>
      <c r="C199" s="15" t="s">
        <v>324</v>
      </c>
      <c r="D199" s="4">
        <v>688</v>
      </c>
      <c r="E199" s="4">
        <v>688</v>
      </c>
    </row>
    <row r="200" spans="1:5" ht="120" outlineLevel="1" x14ac:dyDescent="0.25">
      <c r="A200" s="11" t="s">
        <v>275</v>
      </c>
      <c r="B200" s="11" t="s">
        <v>325</v>
      </c>
      <c r="C200" s="16" t="s">
        <v>326</v>
      </c>
      <c r="D200" s="4">
        <v>38.4</v>
      </c>
      <c r="E200" s="4">
        <v>38.4</v>
      </c>
    </row>
    <row r="201" spans="1:5" ht="45" outlineLevel="1" x14ac:dyDescent="0.25">
      <c r="A201" s="11" t="s">
        <v>275</v>
      </c>
      <c r="B201" s="11" t="s">
        <v>327</v>
      </c>
      <c r="C201" s="15" t="s">
        <v>328</v>
      </c>
      <c r="D201" s="4">
        <v>12625.1</v>
      </c>
      <c r="E201" s="4">
        <v>12624.9</v>
      </c>
    </row>
    <row r="202" spans="1:5" ht="60" outlineLevel="1" x14ac:dyDescent="0.25">
      <c r="A202" s="11" t="s">
        <v>275</v>
      </c>
      <c r="B202" s="11" t="s">
        <v>329</v>
      </c>
      <c r="C202" s="15" t="s">
        <v>330</v>
      </c>
      <c r="D202" s="4">
        <v>109.2</v>
      </c>
      <c r="E202" s="4">
        <v>109.2</v>
      </c>
    </row>
    <row r="203" spans="1:5" ht="60" outlineLevel="1" x14ac:dyDescent="0.25">
      <c r="A203" s="11" t="s">
        <v>275</v>
      </c>
      <c r="B203" s="11" t="s">
        <v>331</v>
      </c>
      <c r="C203" s="15" t="s">
        <v>332</v>
      </c>
      <c r="D203" s="4">
        <v>335.6</v>
      </c>
      <c r="E203" s="4">
        <v>335.6</v>
      </c>
    </row>
    <row r="204" spans="1:5" ht="120" outlineLevel="1" x14ac:dyDescent="0.25">
      <c r="A204" s="11" t="s">
        <v>275</v>
      </c>
      <c r="B204" s="11" t="s">
        <v>333</v>
      </c>
      <c r="C204" s="16" t="s">
        <v>334</v>
      </c>
      <c r="D204" s="4">
        <v>359.2</v>
      </c>
      <c r="E204" s="4">
        <v>359.2</v>
      </c>
    </row>
    <row r="205" spans="1:5" ht="60" outlineLevel="1" x14ac:dyDescent="0.25">
      <c r="A205" s="11" t="s">
        <v>275</v>
      </c>
      <c r="B205" s="11" t="s">
        <v>335</v>
      </c>
      <c r="C205" s="15" t="s">
        <v>336</v>
      </c>
      <c r="D205" s="4">
        <v>232579.4</v>
      </c>
      <c r="E205" s="4">
        <v>232579.4</v>
      </c>
    </row>
    <row r="206" spans="1:5" ht="75" outlineLevel="1" x14ac:dyDescent="0.25">
      <c r="A206" s="11" t="s">
        <v>275</v>
      </c>
      <c r="B206" s="11" t="s">
        <v>337</v>
      </c>
      <c r="C206" s="15" t="s">
        <v>338</v>
      </c>
      <c r="D206" s="4">
        <v>37.6</v>
      </c>
      <c r="E206" s="4">
        <v>37.6</v>
      </c>
    </row>
    <row r="207" spans="1:5" ht="90" outlineLevel="1" x14ac:dyDescent="0.25">
      <c r="A207" s="11" t="s">
        <v>275</v>
      </c>
      <c r="B207" s="11" t="s">
        <v>339</v>
      </c>
      <c r="C207" s="16" t="s">
        <v>340</v>
      </c>
      <c r="D207" s="4">
        <v>1503.7</v>
      </c>
      <c r="E207" s="4">
        <v>1503.7</v>
      </c>
    </row>
    <row r="208" spans="1:5" ht="90" outlineLevel="1" x14ac:dyDescent="0.25">
      <c r="A208" s="11" t="s">
        <v>275</v>
      </c>
      <c r="B208" s="11" t="s">
        <v>341</v>
      </c>
      <c r="C208" s="16" t="s">
        <v>342</v>
      </c>
      <c r="D208" s="4">
        <v>16516.099999999999</v>
      </c>
      <c r="E208" s="4">
        <v>16516</v>
      </c>
    </row>
    <row r="209" spans="1:5" ht="90" outlineLevel="1" x14ac:dyDescent="0.25">
      <c r="A209" s="11" t="s">
        <v>275</v>
      </c>
      <c r="B209" s="11" t="s">
        <v>343</v>
      </c>
      <c r="C209" s="16" t="s">
        <v>344</v>
      </c>
      <c r="D209" s="4">
        <v>230.7</v>
      </c>
      <c r="E209" s="4">
        <v>230.7</v>
      </c>
    </row>
    <row r="210" spans="1:5" ht="60" outlineLevel="1" x14ac:dyDescent="0.25">
      <c r="A210" s="11" t="s">
        <v>275</v>
      </c>
      <c r="B210" s="11" t="s">
        <v>345</v>
      </c>
      <c r="C210" s="15" t="s">
        <v>346</v>
      </c>
      <c r="D210" s="4">
        <v>5861.1</v>
      </c>
      <c r="E210" s="4">
        <v>5860.6</v>
      </c>
    </row>
    <row r="211" spans="1:5" ht="95.25" customHeight="1" outlineLevel="1" x14ac:dyDescent="0.25">
      <c r="A211" s="11" t="s">
        <v>275</v>
      </c>
      <c r="B211" s="11" t="s">
        <v>347</v>
      </c>
      <c r="C211" s="16" t="s">
        <v>348</v>
      </c>
      <c r="D211" s="4">
        <v>1024.2</v>
      </c>
      <c r="E211" s="4">
        <v>1024.2</v>
      </c>
    </row>
    <row r="212" spans="1:5" ht="105" outlineLevel="1" x14ac:dyDescent="0.25">
      <c r="A212" s="11" t="s">
        <v>275</v>
      </c>
      <c r="B212" s="11" t="s">
        <v>349</v>
      </c>
      <c r="C212" s="16" t="s">
        <v>350</v>
      </c>
      <c r="D212" s="4">
        <v>430.9</v>
      </c>
      <c r="E212" s="4">
        <v>430.9</v>
      </c>
    </row>
    <row r="213" spans="1:5" ht="45" outlineLevel="1" x14ac:dyDescent="0.25">
      <c r="A213" s="11" t="s">
        <v>275</v>
      </c>
      <c r="B213" s="11" t="s">
        <v>351</v>
      </c>
      <c r="C213" s="15" t="s">
        <v>352</v>
      </c>
      <c r="D213" s="4">
        <v>652.6</v>
      </c>
      <c r="E213" s="4">
        <v>652.6</v>
      </c>
    </row>
    <row r="214" spans="1:5" ht="60" outlineLevel="1" x14ac:dyDescent="0.25">
      <c r="A214" s="11" t="s">
        <v>275</v>
      </c>
      <c r="B214" s="11" t="s">
        <v>353</v>
      </c>
      <c r="C214" s="15" t="s">
        <v>354</v>
      </c>
      <c r="D214" s="4">
        <v>790.8</v>
      </c>
      <c r="E214" s="4">
        <v>789.5</v>
      </c>
    </row>
    <row r="215" spans="1:5" ht="105" outlineLevel="1" x14ac:dyDescent="0.25">
      <c r="A215" s="11" t="s">
        <v>275</v>
      </c>
      <c r="B215" s="11" t="s">
        <v>355</v>
      </c>
      <c r="C215" s="16" t="s">
        <v>356</v>
      </c>
      <c r="D215" s="4">
        <v>173763.8</v>
      </c>
      <c r="E215" s="4">
        <v>173763.7</v>
      </c>
    </row>
    <row r="216" spans="1:5" ht="120" outlineLevel="1" x14ac:dyDescent="0.25">
      <c r="A216" s="11" t="s">
        <v>275</v>
      </c>
      <c r="B216" s="11" t="s">
        <v>357</v>
      </c>
      <c r="C216" s="16" t="s">
        <v>358</v>
      </c>
      <c r="D216" s="4">
        <v>422.7</v>
      </c>
      <c r="E216" s="4">
        <v>422.6</v>
      </c>
    </row>
    <row r="217" spans="1:5" ht="105" outlineLevel="1" x14ac:dyDescent="0.25">
      <c r="A217" s="11" t="s">
        <v>275</v>
      </c>
      <c r="B217" s="11" t="s">
        <v>359</v>
      </c>
      <c r="C217" s="16" t="s">
        <v>360</v>
      </c>
      <c r="D217" s="4">
        <v>143.4</v>
      </c>
      <c r="E217" s="4">
        <v>143.4</v>
      </c>
    </row>
    <row r="218" spans="1:5" ht="135" outlineLevel="1" x14ac:dyDescent="0.25">
      <c r="A218" s="11" t="s">
        <v>275</v>
      </c>
      <c r="B218" s="11" t="s">
        <v>361</v>
      </c>
      <c r="C218" s="16" t="s">
        <v>362</v>
      </c>
      <c r="D218" s="4">
        <v>41863.199999999997</v>
      </c>
      <c r="E218" s="4">
        <v>41863.199999999997</v>
      </c>
    </row>
    <row r="219" spans="1:5" ht="75" outlineLevel="1" x14ac:dyDescent="0.25">
      <c r="A219" s="11" t="s">
        <v>275</v>
      </c>
      <c r="B219" s="11" t="s">
        <v>363</v>
      </c>
      <c r="C219" s="16" t="s">
        <v>364</v>
      </c>
      <c r="D219" s="4">
        <v>503.6</v>
      </c>
      <c r="E219" s="4">
        <v>447.8</v>
      </c>
    </row>
    <row r="220" spans="1:5" ht="60" outlineLevel="1" x14ac:dyDescent="0.25">
      <c r="A220" s="11" t="s">
        <v>275</v>
      </c>
      <c r="B220" s="11" t="s">
        <v>365</v>
      </c>
      <c r="C220" s="15" t="s">
        <v>366</v>
      </c>
      <c r="D220" s="4">
        <v>1376</v>
      </c>
      <c r="E220" s="4">
        <v>1376</v>
      </c>
    </row>
    <row r="221" spans="1:5" ht="105" outlineLevel="1" x14ac:dyDescent="0.25">
      <c r="A221" s="11" t="s">
        <v>275</v>
      </c>
      <c r="B221" s="11" t="s">
        <v>367</v>
      </c>
      <c r="C221" s="16" t="s">
        <v>368</v>
      </c>
      <c r="D221" s="4">
        <v>5</v>
      </c>
      <c r="E221" s="4">
        <v>5</v>
      </c>
    </row>
    <row r="222" spans="1:5" ht="75" outlineLevel="1" x14ac:dyDescent="0.25">
      <c r="A222" s="11" t="s">
        <v>275</v>
      </c>
      <c r="B222" s="11" t="s">
        <v>369</v>
      </c>
      <c r="C222" s="16" t="s">
        <v>370</v>
      </c>
      <c r="D222" s="4">
        <v>1128.5999999999999</v>
      </c>
      <c r="E222" s="4">
        <v>1128.5999999999999</v>
      </c>
    </row>
    <row r="223" spans="1:5" ht="75" outlineLevel="1" x14ac:dyDescent="0.25">
      <c r="A223" s="11" t="s">
        <v>275</v>
      </c>
      <c r="B223" s="11" t="s">
        <v>371</v>
      </c>
      <c r="C223" s="15" t="s">
        <v>372</v>
      </c>
      <c r="D223" s="4">
        <v>12172.4</v>
      </c>
      <c r="E223" s="4">
        <v>12172.4</v>
      </c>
    </row>
    <row r="224" spans="1:5" ht="105" outlineLevel="1" x14ac:dyDescent="0.25">
      <c r="A224" s="11" t="s">
        <v>275</v>
      </c>
      <c r="B224" s="11" t="s">
        <v>373</v>
      </c>
      <c r="C224" s="16" t="s">
        <v>374</v>
      </c>
      <c r="D224" s="4">
        <v>1463.4</v>
      </c>
      <c r="E224" s="4">
        <v>1463.4</v>
      </c>
    </row>
    <row r="225" spans="1:5" ht="60" outlineLevel="1" x14ac:dyDescent="0.25">
      <c r="A225" s="11" t="s">
        <v>275</v>
      </c>
      <c r="B225" s="11" t="s">
        <v>375</v>
      </c>
      <c r="C225" s="15" t="s">
        <v>376</v>
      </c>
      <c r="D225" s="4">
        <v>1641</v>
      </c>
      <c r="E225" s="4">
        <v>1641</v>
      </c>
    </row>
    <row r="226" spans="1:5" ht="60" outlineLevel="1" x14ac:dyDescent="0.25">
      <c r="A226" s="11" t="s">
        <v>275</v>
      </c>
      <c r="B226" s="11" t="s">
        <v>377</v>
      </c>
      <c r="C226" s="15" t="s">
        <v>378</v>
      </c>
      <c r="D226" s="4">
        <v>94.6</v>
      </c>
      <c r="E226" s="4">
        <v>46.7</v>
      </c>
    </row>
    <row r="227" spans="1:5" ht="90" outlineLevel="1" x14ac:dyDescent="0.25">
      <c r="A227" s="11" t="s">
        <v>275</v>
      </c>
      <c r="B227" s="11" t="s">
        <v>379</v>
      </c>
      <c r="C227" s="16" t="s">
        <v>380</v>
      </c>
      <c r="D227" s="4">
        <v>80</v>
      </c>
      <c r="E227" s="4">
        <v>80</v>
      </c>
    </row>
    <row r="228" spans="1:5" ht="60" outlineLevel="1" x14ac:dyDescent="0.25">
      <c r="A228" s="11" t="s">
        <v>275</v>
      </c>
      <c r="B228" s="11" t="s">
        <v>381</v>
      </c>
      <c r="C228" s="15" t="s">
        <v>382</v>
      </c>
      <c r="D228" s="4">
        <v>234622.6</v>
      </c>
      <c r="E228" s="4">
        <v>234622.6</v>
      </c>
    </row>
    <row r="229" spans="1:5" ht="90" outlineLevel="1" x14ac:dyDescent="0.25">
      <c r="A229" s="11" t="s">
        <v>275</v>
      </c>
      <c r="B229" s="11" t="s">
        <v>383</v>
      </c>
      <c r="C229" s="16" t="s">
        <v>384</v>
      </c>
      <c r="D229" s="4">
        <v>37.5</v>
      </c>
      <c r="E229" s="4">
        <v>37.5</v>
      </c>
    </row>
    <row r="230" spans="1:5" ht="45" outlineLevel="1" x14ac:dyDescent="0.25">
      <c r="A230" s="11" t="s">
        <v>275</v>
      </c>
      <c r="B230" s="11" t="s">
        <v>385</v>
      </c>
      <c r="C230" s="15" t="s">
        <v>386</v>
      </c>
      <c r="D230" s="4">
        <v>67402.3</v>
      </c>
      <c r="E230" s="4">
        <v>67396.800000000003</v>
      </c>
    </row>
    <row r="231" spans="1:5" ht="120.75" customHeight="1" outlineLevel="1" x14ac:dyDescent="0.25">
      <c r="A231" s="11" t="s">
        <v>275</v>
      </c>
      <c r="B231" s="11" t="s">
        <v>387</v>
      </c>
      <c r="C231" s="16" t="s">
        <v>388</v>
      </c>
      <c r="D231" s="4">
        <v>630.1</v>
      </c>
      <c r="E231" s="4">
        <v>601.9</v>
      </c>
    </row>
    <row r="232" spans="1:5" ht="180" outlineLevel="1" x14ac:dyDescent="0.25">
      <c r="A232" s="11" t="s">
        <v>275</v>
      </c>
      <c r="B232" s="11" t="s">
        <v>389</v>
      </c>
      <c r="C232" s="16" t="s">
        <v>390</v>
      </c>
      <c r="D232" s="4">
        <v>0.1</v>
      </c>
      <c r="E232" s="4">
        <v>0.1</v>
      </c>
    </row>
    <row r="233" spans="1:5" ht="60" outlineLevel="1" x14ac:dyDescent="0.25">
      <c r="A233" s="11" t="s">
        <v>275</v>
      </c>
      <c r="B233" s="11" t="s">
        <v>391</v>
      </c>
      <c r="C233" s="15" t="s">
        <v>336</v>
      </c>
      <c r="D233" s="4">
        <v>2535.1</v>
      </c>
      <c r="E233" s="4">
        <v>2535.1</v>
      </c>
    </row>
    <row r="234" spans="1:5" ht="60" outlineLevel="1" x14ac:dyDescent="0.25">
      <c r="A234" s="11" t="s">
        <v>275</v>
      </c>
      <c r="B234" s="11" t="s">
        <v>392</v>
      </c>
      <c r="C234" s="15" t="s">
        <v>393</v>
      </c>
      <c r="D234" s="4">
        <v>209.4</v>
      </c>
      <c r="E234" s="4">
        <v>209.4</v>
      </c>
    </row>
    <row r="235" spans="1:5" ht="75" outlineLevel="1" x14ac:dyDescent="0.25">
      <c r="A235" s="11" t="s">
        <v>275</v>
      </c>
      <c r="B235" s="11" t="s">
        <v>394</v>
      </c>
      <c r="C235" s="16" t="s">
        <v>395</v>
      </c>
      <c r="D235" s="4">
        <v>15477.9</v>
      </c>
      <c r="E235" s="4">
        <v>15477.9</v>
      </c>
    </row>
    <row r="236" spans="1:5" ht="60" outlineLevel="1" x14ac:dyDescent="0.25">
      <c r="A236" s="11" t="s">
        <v>275</v>
      </c>
      <c r="B236" s="11" t="s">
        <v>396</v>
      </c>
      <c r="C236" s="15" t="s">
        <v>397</v>
      </c>
      <c r="D236" s="4">
        <v>2408.4</v>
      </c>
      <c r="E236" s="4">
        <v>2408.4</v>
      </c>
    </row>
    <row r="237" spans="1:5" ht="90" outlineLevel="1" x14ac:dyDescent="0.25">
      <c r="A237" s="11" t="s">
        <v>275</v>
      </c>
      <c r="B237" s="11" t="s">
        <v>398</v>
      </c>
      <c r="C237" s="16" t="s">
        <v>399</v>
      </c>
      <c r="D237" s="4">
        <v>1498.5</v>
      </c>
      <c r="E237" s="4">
        <v>1498.5</v>
      </c>
    </row>
    <row r="238" spans="1:5" ht="75" outlineLevel="1" x14ac:dyDescent="0.25">
      <c r="A238" s="11" t="s">
        <v>275</v>
      </c>
      <c r="B238" s="11" t="s">
        <v>400</v>
      </c>
      <c r="C238" s="15" t="s">
        <v>401</v>
      </c>
      <c r="D238" s="4">
        <v>138.9</v>
      </c>
      <c r="E238" s="4">
        <v>138.9</v>
      </c>
    </row>
    <row r="239" spans="1:5" ht="75" outlineLevel="1" x14ac:dyDescent="0.25">
      <c r="A239" s="11" t="s">
        <v>275</v>
      </c>
      <c r="B239" s="11" t="s">
        <v>402</v>
      </c>
      <c r="C239" s="15" t="s">
        <v>403</v>
      </c>
      <c r="D239" s="4">
        <v>17233</v>
      </c>
      <c r="E239" s="4">
        <v>17232.900000000001</v>
      </c>
    </row>
    <row r="240" spans="1:5" ht="60" outlineLevel="1" x14ac:dyDescent="0.25">
      <c r="A240" s="11" t="s">
        <v>275</v>
      </c>
      <c r="B240" s="11" t="s">
        <v>404</v>
      </c>
      <c r="C240" s="15" t="s">
        <v>405</v>
      </c>
      <c r="D240" s="4">
        <v>56.6</v>
      </c>
      <c r="E240" s="4">
        <v>0</v>
      </c>
    </row>
    <row r="241" spans="1:5" ht="75" outlineLevel="1" x14ac:dyDescent="0.25">
      <c r="A241" s="11" t="s">
        <v>275</v>
      </c>
      <c r="B241" s="11" t="s">
        <v>406</v>
      </c>
      <c r="C241" s="15" t="s">
        <v>407</v>
      </c>
      <c r="D241" s="4">
        <v>1915.5</v>
      </c>
      <c r="E241" s="4">
        <v>1915.5</v>
      </c>
    </row>
    <row r="242" spans="1:5" ht="60" outlineLevel="1" x14ac:dyDescent="0.25">
      <c r="A242" s="11" t="s">
        <v>275</v>
      </c>
      <c r="B242" s="11" t="s">
        <v>408</v>
      </c>
      <c r="C242" s="15" t="s">
        <v>409</v>
      </c>
      <c r="D242" s="4">
        <v>22028.6</v>
      </c>
      <c r="E242" s="4">
        <v>22028.6</v>
      </c>
    </row>
    <row r="243" spans="1:5" ht="75" outlineLevel="1" x14ac:dyDescent="0.25">
      <c r="A243" s="11" t="s">
        <v>275</v>
      </c>
      <c r="B243" s="11" t="s">
        <v>410</v>
      </c>
      <c r="C243" s="15" t="s">
        <v>411</v>
      </c>
      <c r="D243" s="4">
        <v>29.3</v>
      </c>
      <c r="E243" s="4">
        <v>29.3</v>
      </c>
    </row>
    <row r="244" spans="1:5" ht="60" outlineLevel="1" x14ac:dyDescent="0.25">
      <c r="A244" s="11" t="s">
        <v>275</v>
      </c>
      <c r="B244" s="11" t="s">
        <v>412</v>
      </c>
      <c r="C244" s="15" t="s">
        <v>413</v>
      </c>
      <c r="D244" s="4">
        <v>336.3</v>
      </c>
      <c r="E244" s="4">
        <v>336.3</v>
      </c>
    </row>
    <row r="245" spans="1:5" ht="60" outlineLevel="1" x14ac:dyDescent="0.25">
      <c r="A245" s="11" t="s">
        <v>275</v>
      </c>
      <c r="B245" s="11" t="s">
        <v>414</v>
      </c>
      <c r="C245" s="15" t="s">
        <v>415</v>
      </c>
      <c r="D245" s="4">
        <v>43692.2</v>
      </c>
      <c r="E245" s="4">
        <v>43692.2</v>
      </c>
    </row>
    <row r="246" spans="1:5" s="7" customFormat="1" ht="30" outlineLevel="1" x14ac:dyDescent="0.25">
      <c r="A246" s="11" t="s">
        <v>275</v>
      </c>
      <c r="B246" s="11" t="s">
        <v>416</v>
      </c>
      <c r="C246" s="15" t="s">
        <v>417</v>
      </c>
      <c r="D246" s="4">
        <v>2125.4</v>
      </c>
      <c r="E246" s="4">
        <v>2125.4</v>
      </c>
    </row>
    <row r="247" spans="1:5" ht="60" customHeight="1" outlineLevel="1" x14ac:dyDescent="0.25">
      <c r="A247" s="11" t="s">
        <v>275</v>
      </c>
      <c r="B247" s="11" t="s">
        <v>418</v>
      </c>
      <c r="C247" s="15" t="s">
        <v>419</v>
      </c>
      <c r="D247" s="4">
        <v>17306.7</v>
      </c>
      <c r="E247" s="4">
        <v>17306.7</v>
      </c>
    </row>
    <row r="248" spans="1:5" ht="60" outlineLevel="1" x14ac:dyDescent="0.25">
      <c r="A248" s="11" t="s">
        <v>275</v>
      </c>
      <c r="B248" s="11" t="s">
        <v>420</v>
      </c>
      <c r="C248" s="15" t="s">
        <v>421</v>
      </c>
      <c r="D248" s="4">
        <v>1200</v>
      </c>
      <c r="E248" s="4">
        <v>1200</v>
      </c>
    </row>
    <row r="249" spans="1:5" ht="45" outlineLevel="1" x14ac:dyDescent="0.25">
      <c r="A249" s="11" t="s">
        <v>275</v>
      </c>
      <c r="B249" s="11" t="s">
        <v>422</v>
      </c>
      <c r="C249" s="15" t="s">
        <v>423</v>
      </c>
      <c r="D249" s="4">
        <v>405.7</v>
      </c>
      <c r="E249" s="4">
        <v>281.39999999999998</v>
      </c>
    </row>
    <row r="250" spans="1:5" ht="75" outlineLevel="1" x14ac:dyDescent="0.25">
      <c r="A250" s="11" t="s">
        <v>275</v>
      </c>
      <c r="B250" s="11" t="s">
        <v>424</v>
      </c>
      <c r="C250" s="16" t="s">
        <v>425</v>
      </c>
      <c r="D250" s="4">
        <v>28.5</v>
      </c>
      <c r="E250" s="4">
        <v>28.5</v>
      </c>
    </row>
    <row r="251" spans="1:5" ht="60" outlineLevel="1" x14ac:dyDescent="0.25">
      <c r="A251" s="11" t="s">
        <v>275</v>
      </c>
      <c r="B251" s="11" t="s">
        <v>426</v>
      </c>
      <c r="C251" s="15" t="s">
        <v>427</v>
      </c>
      <c r="D251" s="4">
        <v>327</v>
      </c>
      <c r="E251" s="4">
        <v>327</v>
      </c>
    </row>
    <row r="252" spans="1:5" ht="30" outlineLevel="1" x14ac:dyDescent="0.25">
      <c r="A252" s="11" t="s">
        <v>275</v>
      </c>
      <c r="B252" s="11" t="s">
        <v>428</v>
      </c>
      <c r="C252" s="15" t="s">
        <v>429</v>
      </c>
      <c r="D252" s="4">
        <v>193.8</v>
      </c>
      <c r="E252" s="4">
        <v>193.8</v>
      </c>
    </row>
    <row r="253" spans="1:5" ht="60" outlineLevel="1" x14ac:dyDescent="0.25">
      <c r="A253" s="11" t="s">
        <v>275</v>
      </c>
      <c r="B253" s="11" t="s">
        <v>430</v>
      </c>
      <c r="C253" s="15" t="s">
        <v>431</v>
      </c>
      <c r="D253" s="4">
        <v>-190</v>
      </c>
      <c r="E253" s="4">
        <v>-190</v>
      </c>
    </row>
    <row r="254" spans="1:5" ht="75" outlineLevel="1" x14ac:dyDescent="0.25">
      <c r="A254" s="11" t="s">
        <v>275</v>
      </c>
      <c r="B254" s="11" t="s">
        <v>432</v>
      </c>
      <c r="C254" s="16" t="s">
        <v>433</v>
      </c>
      <c r="D254" s="4">
        <v>-595.1</v>
      </c>
      <c r="E254" s="4">
        <v>-595.1</v>
      </c>
    </row>
    <row r="255" spans="1:5" ht="135" outlineLevel="1" x14ac:dyDescent="0.25">
      <c r="A255" s="11" t="s">
        <v>275</v>
      </c>
      <c r="B255" s="11" t="s">
        <v>434</v>
      </c>
      <c r="C255" s="16" t="s">
        <v>435</v>
      </c>
      <c r="D255" s="4">
        <v>-55.7</v>
      </c>
      <c r="E255" s="4">
        <v>-55.7</v>
      </c>
    </row>
    <row r="256" spans="1:5" ht="105" outlineLevel="1" x14ac:dyDescent="0.25">
      <c r="A256" s="11" t="s">
        <v>275</v>
      </c>
      <c r="B256" s="11" t="s">
        <v>436</v>
      </c>
      <c r="C256" s="16" t="s">
        <v>437</v>
      </c>
      <c r="D256" s="4">
        <v>-18.600000000000001</v>
      </c>
      <c r="E256" s="4">
        <v>-18.600000000000001</v>
      </c>
    </row>
    <row r="257" spans="1:5" ht="75" outlineLevel="1" x14ac:dyDescent="0.25">
      <c r="A257" s="11" t="s">
        <v>275</v>
      </c>
      <c r="B257" s="11" t="s">
        <v>438</v>
      </c>
      <c r="C257" s="16" t="s">
        <v>439</v>
      </c>
      <c r="D257" s="4">
        <v>-3.8</v>
      </c>
      <c r="E257" s="4">
        <v>-3.8</v>
      </c>
    </row>
    <row r="258" spans="1:5" ht="120" outlineLevel="1" x14ac:dyDescent="0.25">
      <c r="A258" s="11" t="s">
        <v>275</v>
      </c>
      <c r="B258" s="11" t="s">
        <v>440</v>
      </c>
      <c r="C258" s="16" t="s">
        <v>441</v>
      </c>
      <c r="D258" s="4">
        <v>-1707.5</v>
      </c>
      <c r="E258" s="4">
        <v>-1707.5</v>
      </c>
    </row>
    <row r="259" spans="1:5" ht="15" x14ac:dyDescent="0.25">
      <c r="A259" s="17" t="s">
        <v>442</v>
      </c>
      <c r="B259" s="17"/>
      <c r="C259" s="18"/>
      <c r="D259" s="19">
        <f>D12+D15+D20+D86+D88+D100+D143+D156+D162+D172+D174+D141+D139</f>
        <v>2445738.4000000004</v>
      </c>
      <c r="E259" s="19">
        <f>E12+E15+E20+E86+E88+E100+E143+E156+E162+E172+E174+E141+E139</f>
        <v>2470916.7999999993</v>
      </c>
    </row>
  </sheetData>
  <mergeCells count="19">
    <mergeCell ref="B12:C12"/>
    <mergeCell ref="B15:C15"/>
    <mergeCell ref="B20:C20"/>
    <mergeCell ref="B86:C86"/>
    <mergeCell ref="A8:E8"/>
    <mergeCell ref="A7:E7"/>
    <mergeCell ref="A10:B10"/>
    <mergeCell ref="C10:C11"/>
    <mergeCell ref="D10:D11"/>
    <mergeCell ref="E10:E11"/>
    <mergeCell ref="B156:C156"/>
    <mergeCell ref="B162:C162"/>
    <mergeCell ref="B172:C172"/>
    <mergeCell ref="B174:C174"/>
    <mergeCell ref="B88:C88"/>
    <mergeCell ref="B100:C100"/>
    <mergeCell ref="B139:C139"/>
    <mergeCell ref="B141:C141"/>
    <mergeCell ref="B143:C143"/>
  </mergeCells>
  <pageMargins left="0" right="0" top="0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notumina</dc:creator>
  <dc:description>POI HSSF rep:2.54.0.271</dc:description>
  <cp:lastModifiedBy>sshindyapina</cp:lastModifiedBy>
  <cp:lastPrinted>2023-05-25T07:46:34Z</cp:lastPrinted>
  <dcterms:created xsi:type="dcterms:W3CDTF">2023-03-22T08:51:53Z</dcterms:created>
  <dcterms:modified xsi:type="dcterms:W3CDTF">2023-05-25T07:48:41Z</dcterms:modified>
</cp:coreProperties>
</file>